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recticel.sharepoint.com/teams/P_TIP_GRP-TDWorkspace/Shared Documents/General/TID10DT112EN_Trimoterm SNV - Cutting List/Verzija 1_6 - delovna/"/>
    </mc:Choice>
  </mc:AlternateContent>
  <xr:revisionPtr revIDLastSave="0" documentId="8_{9B4A59A5-C8DA-4073-847A-1CF47AD02743}" xr6:coauthVersionLast="47" xr6:coauthVersionMax="47" xr10:uidLastSave="{00000000-0000-0000-0000-000000000000}"/>
  <bookViews>
    <workbookView xWindow="-28920" yWindow="-120" windowWidth="29040" windowHeight="15720" tabRatio="831" activeTab="1" xr2:uid="{544507FD-567E-4511-A1C4-CC0CFF67ADF1}"/>
  </bookViews>
  <sheets>
    <sheet name="Navodila" sheetId="3" r:id="rId1"/>
    <sheet name="SNV Panel" sheetId="2" r:id="rId2"/>
    <sheet name="List_Values" sheetId="5" state="hidden" r:id="rId3"/>
    <sheet name="Updates" sheetId="4" state="hidden" r:id="rId4"/>
  </sheets>
  <definedNames>
    <definedName name="_xlnm._FilterDatabase" localSheetId="1" hidden="1">'SNV Panel'!$A$23:$S$25</definedName>
    <definedName name="_xlnm.Print_Area" localSheetId="1">'SNV Panel'!$A$1:$S$42</definedName>
    <definedName name="_xlnm.Print_Titles" localSheetId="1">'SNV Panel'!$21:$23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 l="1" a="1"/>
  <c r="D3" i="2" s="1"/>
  <c r="D3" i="3" a="1"/>
  <c r="D3" i="3" s="1"/>
  <c r="S25" i="2" l="1"/>
  <c r="S26" i="2"/>
  <c r="S27" i="2"/>
  <c r="S28" i="2"/>
  <c r="S29" i="2"/>
  <c r="S30" i="2"/>
  <c r="S33" i="2"/>
  <c r="S24" i="2"/>
  <c r="S31" i="2"/>
  <c r="S32" i="2"/>
  <c r="S3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Šantavec Miha</author>
    <author>Jereb Matej</author>
  </authors>
  <commentList>
    <comment ref="D23" authorId="0" shapeId="0" xr:uid="{92304CB0-2225-4395-8B71-C95F52566596}">
      <text>
        <r>
          <rPr>
            <b/>
            <sz val="9"/>
            <color indexed="81"/>
            <rFont val="Tahoma"/>
            <family val="2"/>
            <charset val="238"/>
          </rPr>
          <t>Dolžina, vključno z odrezom (cutback)
L [mm]:
Lmin = 2000 mm
Lmax = 14000 mm
Opomba: rezanje pod 2000 mm je predmet dodatnega doplačila</t>
        </r>
      </text>
    </comment>
    <comment ref="E23" authorId="0" shapeId="0" xr:uid="{D781CA3D-7F3A-453A-8252-EF794F8CD9E9}">
      <text>
        <r>
          <rPr>
            <b/>
            <sz val="9"/>
            <color indexed="81"/>
            <rFont val="Tahoma"/>
            <family val="2"/>
            <charset val="238"/>
          </rPr>
          <t>Debelina T [mm]:
60, 80, 100, 120, 150, 172, 200, 220*, 240*
*glejte tehnično specifikacijo Trimoterm</t>
        </r>
      </text>
    </comment>
    <comment ref="F23" authorId="0" shapeId="0" xr:uid="{1AD0E1BA-EEF8-4817-BC0F-73BD8EC39F5D}">
      <text>
        <r>
          <rPr>
            <b/>
            <sz val="9"/>
            <color indexed="81"/>
            <rFont val="Tahoma"/>
            <family val="2"/>
            <charset val="238"/>
          </rPr>
          <t>Modul M [mm]:
1000 mm standardni modul
*drugi moduli niso na voljo</t>
        </r>
      </text>
    </comment>
    <comment ref="G23" authorId="0" shapeId="0" xr:uid="{D99573E9-5E0F-451A-9C02-20B24338D355}">
      <text>
        <r>
          <rPr>
            <b/>
            <sz val="9"/>
            <color indexed="81"/>
            <rFont val="Tahoma"/>
            <family val="2"/>
            <charset val="238"/>
          </rPr>
          <t>Tip panela:
SNV
*za druge tipe panelov uporabite ločen dokument</t>
        </r>
      </text>
    </comment>
    <comment ref="H23" authorId="0" shapeId="0" xr:uid="{19043503-5472-4691-ACE4-1DBF6A5A9DF2}">
      <text>
        <r>
          <rPr>
            <b/>
            <sz val="9"/>
            <color indexed="81"/>
            <rFont val="Tahoma"/>
            <family val="2"/>
            <charset val="238"/>
          </rPr>
          <t>Tip jedra:
Power T
Perform R
Perform C
*Power S ni na voljo</t>
        </r>
      </text>
    </comment>
    <comment ref="I23" authorId="1" shapeId="0" xr:uid="{D523F573-9EA0-40F4-A68A-3BF9699F7A67}">
      <text>
        <r>
          <rPr>
            <b/>
            <sz val="9"/>
            <color indexed="81"/>
            <rFont val="Tahoma"/>
            <family val="2"/>
            <charset val="238"/>
          </rPr>
          <t>Odrez (cutback)*
podaljšek na strehi: 200 mm
napušč: 80 mm / 100 mm
Možne dimenzije po meri:
50 mm–200 mm (zaokroženo na 10 mm)
*opomba:
na voljo za dolžine 4,0 m in več
za panele L=2,0–4,0 m: režemo samo notranjo jekleno pločevino
za panele L&lt;2,0 m odrez (cutback) ni na voljo</t>
        </r>
      </text>
    </comment>
    <comment ref="J23" authorId="0" shapeId="0" xr:uid="{5E6799F8-B6DD-44BC-96A8-7541685A2952}">
      <text>
        <r>
          <rPr>
            <b/>
            <sz val="9"/>
            <color indexed="81"/>
            <rFont val="Tahoma"/>
            <family val="2"/>
            <charset val="238"/>
          </rPr>
          <t>Debelina jeklene pločevine:
0,45
0,50
0,55
0,60
0,63
0,65
0,675
0,70
0,75
0,80</t>
        </r>
      </text>
    </comment>
    <comment ref="K23" authorId="0" shapeId="0" xr:uid="{A2650675-9302-41D0-AD7E-3D8113F6C99C}">
      <text>
        <r>
          <rPr>
            <sz val="9"/>
            <color indexed="81"/>
            <rFont val="Tahoma"/>
            <family val="2"/>
            <charset val="238"/>
          </rPr>
          <t>Premaz:
SP 25
SP 25
PVDF 25
PVDF 35
PUR 50
PVCF 150
HPS 200
PRISMA
PRISMA ELEMENTS
Inox 304
Inox 316L
Inox 316</t>
        </r>
      </text>
    </comment>
    <comment ref="M23" authorId="0" shapeId="0" xr:uid="{EBF6001B-3B05-4E4C-8D90-BE66A0C22E6D}">
      <text>
        <r>
          <rPr>
            <b/>
            <sz val="9"/>
            <color indexed="81"/>
            <rFont val="Tahoma"/>
            <family val="2"/>
            <charset val="238"/>
          </rPr>
          <t>Tip profila stran A (zunanja stran):
Trapez</t>
        </r>
      </text>
    </comment>
    <comment ref="N23" authorId="0" shapeId="0" xr:uid="{81730539-6329-474B-9B2C-E56758922831}">
      <text>
        <r>
          <rPr>
            <b/>
            <sz val="9"/>
            <color indexed="81"/>
            <rFont val="Tahoma"/>
            <family val="2"/>
            <charset val="238"/>
          </rPr>
          <t>Debelina jeklene pločevine:
0,45
0,50
0,55
0,60
0,63
0,65
0,675
0,70
0,75
0,80</t>
        </r>
      </text>
    </comment>
    <comment ref="O23" authorId="0" shapeId="0" xr:uid="{FC572563-28C4-4D6B-A0FE-1D4BDCA9D783}">
      <text>
        <r>
          <rPr>
            <b/>
            <sz val="9"/>
            <color indexed="81"/>
            <rFont val="Tahoma"/>
            <family val="2"/>
            <charset val="238"/>
          </rPr>
          <t>Premaz:
SP 25
SP 25
PVDF 25
PVDF 35
PUR 50
PVCF 150
HPS 200
PRISMA
PRISMA ELEMENTS
Inox 304
Inox 316L
Inox 316</t>
        </r>
      </text>
    </comment>
    <comment ref="Q23" authorId="0" shapeId="0" xr:uid="{4A4C68F2-A0CE-4A4D-B52A-7CA6A1832EAA}">
      <text>
        <r>
          <rPr>
            <b/>
            <sz val="9"/>
            <color indexed="81"/>
            <rFont val="Tahoma"/>
            <family val="2"/>
            <charset val="238"/>
          </rPr>
          <t>Tip profila stran B (notranja stran):
S
V
G
M2</t>
        </r>
      </text>
    </comment>
    <comment ref="S23" authorId="0" shapeId="0" xr:uid="{ABCC077A-C9B4-41DD-A835-88987535C82F}">
      <text>
        <r>
          <rPr>
            <b/>
            <sz val="9"/>
            <color indexed="81"/>
            <rFont val="Tahoma"/>
            <family val="2"/>
            <charset val="238"/>
          </rPr>
          <t>Samodejno izračunano</t>
        </r>
      </text>
    </comment>
    <comment ref="T23" authorId="1" shapeId="0" xr:uid="{F443F312-2686-4121-83E5-64957815CFE3}">
      <text>
        <r>
          <rPr>
            <b/>
            <sz val="9"/>
            <color indexed="81"/>
            <rFont val="Tahoma"/>
            <family val="2"/>
            <charset val="238"/>
          </rPr>
          <t>Prioriteta A bo proizvedena in dobavljena prva kot najvišja prioriteta.
Prioriteta B se lahko združi s prioriteto A za optimizacijo proizvodnih in dobavnih zmogljivosti.
Prioriteta C se lahko po potrebi prav tako združi s prioriteto A in prioriteto B za dodatno optimizacijo proizvodnih in dobavnih zmogljivosti, sicer pa bo obravnavana nazadnje.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<sst xmlns="http://schemas.openxmlformats.org/spreadsheetml/2006/main" count="238" uniqueCount="147">
  <si>
    <t>P01</t>
  </si>
  <si>
    <t>Trimoterm Technical Specification</t>
  </si>
  <si>
    <t>Trimoterm Fireproof Panels Brochure</t>
  </si>
  <si>
    <t>Power T</t>
  </si>
  <si>
    <t>Packaging transport and storage for Trimo products</t>
  </si>
  <si>
    <t>S</t>
  </si>
  <si>
    <t>RAL 1234</t>
  </si>
  <si>
    <t>SNV</t>
  </si>
  <si>
    <t>SP 25</t>
  </si>
  <si>
    <t>Version</t>
  </si>
  <si>
    <t>What is new</t>
  </si>
  <si>
    <t>Date</t>
  </si>
  <si>
    <t>1.0</t>
  </si>
  <si>
    <t>Horizontal Façade System Trimoterm FTV</t>
  </si>
  <si>
    <t>Release</t>
  </si>
  <si>
    <t>(30007654)</t>
  </si>
  <si>
    <t>(30007657)</t>
  </si>
  <si>
    <t>1.1</t>
  </si>
  <si>
    <t>The term "dripping edge" has been replaced by "cutback".</t>
  </si>
  <si>
    <t>The panel length definition is displayed.</t>
  </si>
  <si>
    <t>1.2</t>
  </si>
  <si>
    <t>Limits for making Cutback were setup. (under 2,0m - nothing; 2-4m - cut only; 4 and above - cutback)</t>
  </si>
  <si>
    <t>List of Steel sheet thickness was made (to avoid issues with comma and dot)</t>
  </si>
  <si>
    <t>Steel sheet thickness</t>
  </si>
  <si>
    <t>1.3</t>
  </si>
  <si>
    <t>1.4</t>
  </si>
  <si>
    <t>A cutback limit of 80-200 mm has been added to the figure.</t>
  </si>
  <si>
    <t>1.5</t>
  </si>
  <si>
    <t>Priority column was added.</t>
  </si>
  <si>
    <t>Uporabniški priročnik</t>
  </si>
  <si>
    <t>Različica</t>
  </si>
  <si>
    <t>Referenčni dokumenti:</t>
  </si>
  <si>
    <t>Kako vnesti in kopirati podatke?</t>
  </si>
  <si>
    <t>Vrednosti, vnesene v celice, se samodejno preverijo glede na proizvodne omejitve in</t>
  </si>
  <si>
    <t>obarvajo z uporabo Excelovih orodij za "validacijo podatkov" in "pogojno oblikovanje".</t>
  </si>
  <si>
    <t>Vnesi vrednost</t>
  </si>
  <si>
    <t>Potreben je vnos.</t>
  </si>
  <si>
    <t>Vrednost OK</t>
  </si>
  <si>
    <t>Izračunana vrednost, ne spreminjaj.</t>
  </si>
  <si>
    <t>Vrednost ni v redu.</t>
  </si>
  <si>
    <t>Izven omejitev/kombinacije, spremeni vrednost(i).</t>
  </si>
  <si>
    <t>Za kopiranje podatkov (znotraj istega lista ali med listi) je pomembno uporabiti "Kopiraj" in "Prilepi &gt; vrednosti",</t>
  </si>
  <si>
    <t>Omejitev odgovornosti</t>
  </si>
  <si>
    <t>Ime projekta:</t>
  </si>
  <si>
    <t>Referenca projekta:</t>
  </si>
  <si>
    <t>Ime stranke:</t>
  </si>
  <si>
    <t>Številka naročila stranke:</t>
  </si>
  <si>
    <t>Seznam št.:</t>
  </si>
  <si>
    <t>Revizija:</t>
  </si>
  <si>
    <t>Datum:</t>
  </si>
  <si>
    <t>Stavba/enota:</t>
  </si>
  <si>
    <t>Podatki panela</t>
  </si>
  <si>
    <t>Dimenzije panela</t>
  </si>
  <si>
    <t>Vrsta panela</t>
  </si>
  <si>
    <t>Pločevina stran A (zunanja stran)</t>
  </si>
  <si>
    <t>Pločevina stran B (notranja stran)</t>
  </si>
  <si>
    <t>Opomba</t>
  </si>
  <si>
    <t>Količina</t>
  </si>
  <si>
    <t>Prioriteta</t>
  </si>
  <si>
    <t>Fasada/Faza</t>
  </si>
  <si>
    <t>Položaj</t>
  </si>
  <si>
    <t>Količina
Q [kos]</t>
  </si>
  <si>
    <t>Dolžina
L [mm]</t>
  </si>
  <si>
    <t>Debelina
T [mm]</t>
  </si>
  <si>
    <t>Modul
M [mm]</t>
  </si>
  <si>
    <t>Debelina 
(stran A) [mm]</t>
  </si>
  <si>
    <t>Vrsta premaza 
(stran A)</t>
  </si>
  <si>
    <t>Barva 
(stran A)</t>
  </si>
  <si>
    <t>Vrsta profila 
(stran A)</t>
  </si>
  <si>
    <t>Debelina 
(stran B) [mm]</t>
  </si>
  <si>
    <t>Vrsta premaza 
(stran B)</t>
  </si>
  <si>
    <t>Barva 
(stran B)</t>
  </si>
  <si>
    <t>Vrsta profila 
(stran B)</t>
  </si>
  <si>
    <t>Skupaj
Q×L×M [m2]</t>
  </si>
  <si>
    <t>Axis-1/Faza-1</t>
  </si>
  <si>
    <t>Prioriteta A</t>
  </si>
  <si>
    <t>Skupaj [m2]</t>
  </si>
  <si>
    <t>Vrednosti, vnesene v celice, se samodejno preverijo glede na proizvodne omejitve in nato oblikujejo.</t>
  </si>
  <si>
    <t>da bodo vse validacije in pogojno oblikovanje shranjeni v celici (celicah), kamor prilepite (glej navodila).</t>
  </si>
  <si>
    <t>Referenčni dokumenti</t>
  </si>
  <si>
    <t>ID dokumenta: TID10DT112SI</t>
  </si>
  <si>
    <t>Strešni panel SNV</t>
  </si>
  <si>
    <t>Odrez</t>
  </si>
  <si>
    <t>Dodatki za montažo SNV:</t>
  </si>
  <si>
    <t>Profilno polnilo SNV 1000 PE – pozitivno</t>
  </si>
  <si>
    <t>kos</t>
  </si>
  <si>
    <t>Profilno polnilo SNV 1000 PE – negativno</t>
  </si>
  <si>
    <t>odvisno od barve</t>
  </si>
  <si>
    <t>SNV sedlaste podložke</t>
  </si>
  <si>
    <t>barva</t>
  </si>
  <si>
    <t>Pokrivna obroba – pozitivna</t>
  </si>
  <si>
    <t>Pokrivna obroba – negativna</t>
  </si>
  <si>
    <t>A</t>
  </si>
  <si>
    <t>B</t>
  </si>
  <si>
    <t>X</t>
  </si>
  <si>
    <t>Trimoterm Perform C FTV-60/1000 MS</t>
  </si>
  <si>
    <t xml:space="preserve">Trimoterm </t>
  </si>
  <si>
    <t xml:space="preserve">Perform C </t>
  </si>
  <si>
    <t>FTV</t>
  </si>
  <si>
    <t>M</t>
  </si>
  <si>
    <t>(T)</t>
  </si>
  <si>
    <t>(M)</t>
  </si>
  <si>
    <t xml:space="preserve">Standard panel width is 1000 mm. </t>
  </si>
  <si>
    <t>Tip mineralne volne</t>
  </si>
  <si>
    <t xml:space="preserve">Znotraj omejitev. </t>
  </si>
  <si>
    <t>Znotraj omejitev, glejte komentar.</t>
  </si>
  <si>
    <t>Razrezni list za</t>
  </si>
  <si>
    <t>Številka Trimo naročila :</t>
  </si>
  <si>
    <t>Vzorčni podatki, prosim izbrišite</t>
  </si>
  <si>
    <t>Vrste profilov</t>
  </si>
  <si>
    <t>Gladek profil (G)</t>
  </si>
  <si>
    <t>Strešni paneli (SNV)</t>
  </si>
  <si>
    <t>Trapezni profil</t>
  </si>
  <si>
    <t>Mikro‑liniran profil (M)</t>
  </si>
  <si>
    <t>S‑profil (S)</t>
  </si>
  <si>
    <t>V‑profil (V)</t>
  </si>
  <si>
    <t>Mikro‑liniran profil (M2)</t>
  </si>
  <si>
    <t>S‑profil (perforiran)</t>
  </si>
  <si>
    <t>Mikro‑liniran profil (M8)</t>
  </si>
  <si>
    <t>V‑profil (V2)</t>
  </si>
  <si>
    <t>PRIMER OZNAČEVANJA PANELA:</t>
  </si>
  <si>
    <t>družina panela</t>
  </si>
  <si>
    <t>debelina</t>
  </si>
  <si>
    <t>modul</t>
  </si>
  <si>
    <t>stran A</t>
  </si>
  <si>
    <t>stran B</t>
  </si>
  <si>
    <t>(zunanja stran)</t>
  </si>
  <si>
    <t>(notranja stran)</t>
  </si>
  <si>
    <t>vrsta profila</t>
  </si>
  <si>
    <t>PRIMER OZNAČEVANJA PLOČEVINE:</t>
  </si>
  <si>
    <t>zunaj: 0,55 mm SP 25 µm ANTRACIT</t>
  </si>
  <si>
    <t>– stran A (zunanja stran): debelina (0,55 mm) vrsta premaza (SP 25 µm) barva (ANTRACIT)</t>
  </si>
  <si>
    <t>znotraj: 0,50 mm SP 25 µm SIVO BELA</t>
  </si>
  <si>
    <t>– stran B (notranja stran): debelina (0,50 mm) vrsta premaza (SP 25 µm) barva (SIVO BELA)</t>
  </si>
  <si>
    <t>L = dolžina panela SNV</t>
  </si>
  <si>
    <t>X = odrez 80–200 mm</t>
  </si>
  <si>
    <t>Dolžine panelov do 14 m.</t>
  </si>
  <si>
    <t>Levi odrez</t>
  </si>
  <si>
    <t>Desni odrez</t>
  </si>
  <si>
    <t>1.6</t>
  </si>
  <si>
    <t>Document translated to DE and SI</t>
  </si>
  <si>
    <t>Trapezoid</t>
  </si>
  <si>
    <t>None</t>
  </si>
  <si>
    <t>Glavni in edini namen tega dokumenta je zunanjim oblikovalcem zagotoviti razrezni list z integriranimi omejitvami. Trimo Group ima polne avtorske pravice  informacij in podrobnosti, podanih v tem dokumentu. Strokovno je bilo poskrbljeno, da so informacije/podatki točni, pravilni, popolni in nezavajajoči, vendar Trimo, vključno s svojimi hčerinskimi družbami, ne prevzema odgovornosti za napake ali informacije, ki se izkažejo za zavajajoče. Informacije/podrobnosti v tem dokumentu so namenjene le splošnim namenom. Uporaba tega dokumenta je izključno na lastno pobudo in odgovornost uporabnika, vključno z zagotavljanjem skladnosti z veljavno lokalno zakonodajo. Podjetje Trimo v nobenem primeru ne prevzema odgovornosti za kakršnokoli škodo ali izgubo, vključno, vendar ne omejeno na, posredno ali posledično škodo ter kakršnokoli izgubo, ki izhaja iz izgube dobička, nastalo zaradi uporabe tega dokumenta. Vsakršno spreminjanje enačb ali besedila v tem dokumentu je strogo prepovedano. Vse informacije, ki jih izdaja skupina Trimo, so predmet stalnega razvoja, informacije/podrobnosti v tem dokumentu pa so aktualne na dan izdaje. Uporabnik je odgovoren, da pridobi najnovejše informacije od Trimo, kadar se podatki ali podrobnosti uporabljajo za določen projekt. Zadnja različica dokumenta je na voljo na www.trimo-group.com. Najnovejša različica objavljenega dokumenta v angleškem jeziku prevladuje pred drugimi prevedenimi jezikovnimi dokumenti.</t>
  </si>
  <si>
    <t>Trimoterm požarno odporni paneli so popolna rešitev za strehe z naklonom. Zaradi odličnih tehničnih lastnosti ter celotnega nabora tehničnih rešitev in elementov omogoča Trimoterm strešni sistem aktivno in kreativno prilagajanje vsem zahtevam objektov. Zaradi svoje vsestranskosti so primerni za vgradnjo kot fasade, predelne stene in stropi.</t>
  </si>
  <si>
    <t>Mikro‑liniran profil (M3)</t>
  </si>
  <si>
    <t>Inclined Roof System Trimoterm SNV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</si>
</sst>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0.000"/>
  </numFmts>
  <fonts count="31" x14ac:knownFonts="1">
    <font>
      <sz val="11"/>
      <color theme="1"/>
      <name val="Arial"/>
      <family val="2"/>
      <charset val="238"/>
      <scheme val="minor"/>
    </font>
    <font>
      <sz val="11"/>
      <color theme="1"/>
      <name val="Arial"/>
      <family val="2"/>
      <charset val="238"/>
      <scheme val="minor"/>
    </font>
    <font>
      <b/>
      <sz val="11"/>
      <color theme="1"/>
      <name val="Arial"/>
      <family val="2"/>
      <charset val="238"/>
      <scheme val="minor"/>
    </font>
    <font>
      <sz val="11"/>
      <name val="Arial"/>
      <family val="2"/>
      <charset val="238"/>
      <scheme val="minor"/>
    </font>
    <font>
      <sz val="8"/>
      <name val="Arial"/>
      <family val="2"/>
      <charset val="238"/>
      <scheme val="minor"/>
    </font>
    <font>
      <sz val="10"/>
      <name val="Arial"/>
      <family val="2"/>
    </font>
    <font>
      <u/>
      <sz val="11"/>
      <color theme="10"/>
      <name val="Arial"/>
      <family val="2"/>
      <charset val="238"/>
      <scheme val="minor"/>
    </font>
    <font>
      <b/>
      <sz val="12"/>
      <color theme="1"/>
      <name val="Arial"/>
      <family val="2"/>
      <charset val="238"/>
      <scheme val="minor"/>
    </font>
    <font>
      <sz val="9"/>
      <color indexed="81"/>
      <name val="Tahoma"/>
      <family val="2"/>
      <charset val="238"/>
    </font>
    <font>
      <b/>
      <sz val="9"/>
      <color indexed="81"/>
      <name val="Tahoma"/>
      <family val="2"/>
      <charset val="238"/>
    </font>
    <font>
      <sz val="10"/>
      <color theme="1"/>
      <name val="Arial"/>
      <family val="2"/>
      <charset val="238"/>
      <scheme val="minor"/>
    </font>
    <font>
      <strike/>
      <sz val="11"/>
      <color theme="1"/>
      <name val="Arial"/>
      <family val="2"/>
      <charset val="238"/>
      <scheme val="minor"/>
    </font>
    <font>
      <strike/>
      <sz val="11"/>
      <name val="Arial"/>
      <family val="2"/>
      <charset val="238"/>
      <scheme val="minor"/>
    </font>
    <font>
      <b/>
      <sz val="11"/>
      <color rgb="FF000000"/>
      <name val="Arial"/>
      <family val="2"/>
      <charset val="238"/>
      <scheme val="minor"/>
    </font>
    <font>
      <sz val="9"/>
      <color theme="1" tint="0.499984740745262"/>
      <name val="Arial"/>
      <family val="2"/>
      <charset val="238"/>
      <scheme val="minor"/>
    </font>
    <font>
      <sz val="20"/>
      <color theme="1"/>
      <name val="Aptos"/>
      <family val="2"/>
    </font>
    <font>
      <i/>
      <sz val="9"/>
      <color theme="1" tint="0.499984740745262"/>
      <name val="Arial"/>
      <family val="2"/>
      <charset val="238"/>
      <scheme val="minor"/>
    </font>
    <font>
      <sz val="8"/>
      <color theme="1" tint="0.499984740745262"/>
      <name val="Arial"/>
      <family val="2"/>
      <charset val="238"/>
      <scheme val="minor"/>
    </font>
    <font>
      <b/>
      <sz val="12"/>
      <color theme="1"/>
      <name val="Aptos"/>
      <family val="2"/>
    </font>
    <font>
      <i/>
      <sz val="11"/>
      <color theme="1" tint="0.499984740745262"/>
      <name val="Arial"/>
      <family val="2"/>
      <charset val="238"/>
      <scheme val="minor"/>
    </font>
    <font>
      <sz val="11"/>
      <color theme="1"/>
      <name val="Aptos Light"/>
      <family val="2"/>
    </font>
    <font>
      <sz val="11"/>
      <color theme="1"/>
      <name val="Aptos"/>
      <family val="2"/>
    </font>
    <font>
      <b/>
      <sz val="12"/>
      <color theme="1" tint="4.9989318521683403E-2"/>
      <name val="Aptos"/>
      <family val="2"/>
    </font>
    <font>
      <i/>
      <sz val="11"/>
      <color theme="1"/>
      <name val="Arial"/>
      <family val="2"/>
      <charset val="238"/>
      <scheme val="minor"/>
    </font>
    <font>
      <sz val="10"/>
      <color theme="1" tint="0.249977111117893"/>
      <name val="Arial"/>
      <family val="2"/>
      <charset val="238"/>
      <scheme val="minor"/>
    </font>
    <font>
      <b/>
      <sz val="11"/>
      <color theme="1" tint="0.249977111117893"/>
      <name val="Arial"/>
      <family val="2"/>
      <charset val="238"/>
      <scheme val="minor"/>
    </font>
    <font>
      <b/>
      <sz val="10"/>
      <color theme="1" tint="0.249977111117893"/>
      <name val="Arial"/>
      <family val="2"/>
      <charset val="238"/>
      <scheme val="minor"/>
    </font>
    <font>
      <sz val="11"/>
      <color theme="1" tint="0.249977111117893"/>
      <name val="Arial"/>
      <family val="2"/>
      <charset val="238"/>
      <scheme val="minor"/>
    </font>
    <font>
      <b/>
      <sz val="8"/>
      <color theme="1" tint="0.249977111117893"/>
      <name val="Arial"/>
      <family val="2"/>
      <charset val="238"/>
      <scheme val="minor"/>
    </font>
    <font>
      <sz val="9"/>
      <color theme="1"/>
      <name val="Arial"/>
      <family val="2"/>
      <charset val="238"/>
      <scheme val="minor"/>
    </font>
    <font>
      <sz val="9"/>
      <color theme="1" tint="0.249977111117893"/>
      <name val="Arial"/>
      <family val="2"/>
      <charset val="238"/>
      <scheme val="minor"/>
    </font>
  </fonts>
  <fills count="9">
    <fill>
      <patternFill patternType="none"/>
    </fill>
    <fill>
      <patternFill patternType="gray125"/>
    </fill>
    <fill>
      <patternFill patternType="solid">
        <fgColor theme="7" tint="0.79998168889431442"/>
        <bgColor indexed="64"/>
      </patternFill>
    </fill>
    <fill>
      <patternFill patternType="solid">
        <fgColor theme="6"/>
        <bgColor indexed="64"/>
      </patternFill>
    </fill>
    <fill>
      <patternFill patternType="solid">
        <fgColor theme="2"/>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bottom style="thin">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0"/>
      </top>
      <bottom style="thin">
        <color theme="0"/>
      </bottom>
      <diagonal/>
    </border>
    <border>
      <left/>
      <right/>
      <top style="thin">
        <color theme="0"/>
      </top>
      <bottom/>
      <diagonal/>
    </border>
  </borders>
  <cellStyleXfs count="5">
    <xf numFmtId="0" fontId="0" fillId="0" borderId="0"/>
    <xf numFmtId="0" fontId="5" fillId="0" borderId="0"/>
    <xf numFmtId="164" fontId="1" fillId="0" borderId="0" applyFont="0" applyFill="0" applyBorder="0" applyAlignment="0" applyProtection="0"/>
    <xf numFmtId="0" fontId="6" fillId="0" borderId="0" applyNumberFormat="0" applyFill="0" applyBorder="0" applyAlignment="0" applyProtection="0"/>
    <xf numFmtId="164" fontId="1" fillId="0" borderId="0" applyFont="0" applyFill="0" applyBorder="0" applyAlignment="0" applyProtection="0"/>
  </cellStyleXfs>
  <cellXfs count="108">
    <xf numFmtId="0" fontId="0" fillId="0" borderId="0" xfId="0"/>
    <xf numFmtId="0" fontId="2" fillId="0" borderId="0" xfId="0" applyFont="1"/>
    <xf numFmtId="0" fontId="0" fillId="0" borderId="0" xfId="0" applyAlignment="1">
      <alignment horizontal="right"/>
    </xf>
    <xf numFmtId="0" fontId="0" fillId="2" borderId="0" xfId="0" applyFill="1"/>
    <xf numFmtId="0" fontId="0" fillId="0" borderId="1" xfId="0" applyBorder="1"/>
    <xf numFmtId="165" fontId="0" fillId="0" borderId="0" xfId="0" applyNumberFormat="1"/>
    <xf numFmtId="0" fontId="2" fillId="0" borderId="1" xfId="0" applyFont="1" applyBorder="1"/>
    <xf numFmtId="0" fontId="0" fillId="4" borderId="1" xfId="0" applyFill="1" applyBorder="1" applyAlignment="1" applyProtection="1">
      <alignment horizontal="center"/>
      <protection locked="0"/>
    </xf>
    <xf numFmtId="0" fontId="3" fillId="4" borderId="1" xfId="0" applyFont="1" applyFill="1" applyBorder="1" applyAlignment="1" applyProtection="1">
      <alignment horizontal="center"/>
      <protection locked="0"/>
    </xf>
    <xf numFmtId="1" fontId="0" fillId="4" borderId="1" xfId="0" applyNumberFormat="1" applyFill="1" applyBorder="1" applyAlignment="1" applyProtection="1">
      <alignment horizontal="center"/>
      <protection locked="0"/>
    </xf>
    <xf numFmtId="0" fontId="0" fillId="4" borderId="1" xfId="0" applyFill="1" applyBorder="1" applyProtection="1">
      <protection locked="0"/>
    </xf>
    <xf numFmtId="0" fontId="0" fillId="3" borderId="0" xfId="0" applyFill="1"/>
    <xf numFmtId="0" fontId="0" fillId="4" borderId="0" xfId="0" applyFill="1"/>
    <xf numFmtId="0" fontId="0" fillId="5" borderId="0" xfId="0" applyFill="1"/>
    <xf numFmtId="0" fontId="10" fillId="0" borderId="0" xfId="0" applyFont="1"/>
    <xf numFmtId="0" fontId="0" fillId="0" borderId="0" xfId="0" applyAlignment="1">
      <alignment horizontal="center"/>
    </xf>
    <xf numFmtId="2" fontId="0" fillId="4" borderId="1" xfId="0" applyNumberFormat="1" applyFill="1" applyBorder="1" applyAlignment="1" applyProtection="1">
      <alignment horizontal="center"/>
      <protection locked="0"/>
    </xf>
    <xf numFmtId="0" fontId="0" fillId="4" borderId="1" xfId="0" applyFill="1" applyBorder="1"/>
    <xf numFmtId="0" fontId="0" fillId="3" borderId="1" xfId="0" applyFill="1" applyBorder="1"/>
    <xf numFmtId="0" fontId="0" fillId="2" borderId="1" xfId="0" applyFill="1" applyBorder="1"/>
    <xf numFmtId="0" fontId="0" fillId="5" borderId="1" xfId="0" applyFill="1" applyBorder="1"/>
    <xf numFmtId="0" fontId="13" fillId="0" borderId="0" xfId="0" applyFont="1"/>
    <xf numFmtId="0" fontId="6" fillId="0" borderId="0" xfId="3" applyProtection="1">
      <protection locked="0"/>
    </xf>
    <xf numFmtId="0" fontId="0" fillId="0" borderId="0" xfId="0" applyProtection="1">
      <protection locked="0"/>
    </xf>
    <xf numFmtId="0" fontId="18" fillId="0" borderId="0" xfId="0" applyFont="1"/>
    <xf numFmtId="0" fontId="19" fillId="0" borderId="0" xfId="0" applyFont="1"/>
    <xf numFmtId="0" fontId="20" fillId="4" borderId="2" xfId="0" applyFont="1" applyFill="1" applyBorder="1" applyProtection="1">
      <protection locked="0"/>
    </xf>
    <xf numFmtId="0" fontId="20" fillId="4" borderId="3" xfId="0" applyFont="1" applyFill="1" applyBorder="1" applyProtection="1">
      <protection hidden="1"/>
    </xf>
    <xf numFmtId="0" fontId="21" fillId="0" borderId="0" xfId="0" applyFont="1"/>
    <xf numFmtId="0" fontId="21" fillId="0" borderId="0" xfId="0" applyFont="1" applyAlignment="1">
      <alignment horizontal="center"/>
    </xf>
    <xf numFmtId="14" fontId="21" fillId="0" borderId="0" xfId="0" applyNumberFormat="1" applyFont="1" applyAlignment="1">
      <alignment horizontal="center"/>
    </xf>
    <xf numFmtId="0" fontId="21" fillId="0" borderId="0" xfId="0" quotePrefix="1" applyFont="1"/>
    <xf numFmtId="0" fontId="22" fillId="0" borderId="0" xfId="0" applyFont="1" applyProtection="1">
      <protection hidden="1"/>
    </xf>
    <xf numFmtId="0" fontId="15" fillId="0" borderId="0" xfId="0" applyFont="1" applyProtection="1">
      <protection hidden="1"/>
    </xf>
    <xf numFmtId="0" fontId="0" fillId="4" borderId="3" xfId="0" applyFill="1" applyBorder="1" applyAlignment="1" applyProtection="1">
      <alignment horizontal="center"/>
      <protection locked="0"/>
    </xf>
    <xf numFmtId="165" fontId="0" fillId="3" borderId="2" xfId="0" applyNumberFormat="1" applyFill="1" applyBorder="1" applyProtection="1">
      <protection locked="0"/>
    </xf>
    <xf numFmtId="0" fontId="11" fillId="4" borderId="8" xfId="0" applyFont="1" applyFill="1" applyBorder="1" applyAlignment="1" applyProtection="1">
      <alignment horizontal="center"/>
      <protection locked="0"/>
    </xf>
    <xf numFmtId="0" fontId="11" fillId="4" borderId="9" xfId="0" applyFont="1" applyFill="1" applyBorder="1" applyAlignment="1" applyProtection="1">
      <alignment horizontal="center"/>
      <protection locked="0"/>
    </xf>
    <xf numFmtId="0" fontId="12" fillId="4" borderId="9" xfId="0" applyFont="1" applyFill="1" applyBorder="1" applyAlignment="1" applyProtection="1">
      <alignment horizontal="center"/>
      <protection locked="0"/>
    </xf>
    <xf numFmtId="1" fontId="11" fillId="4" borderId="9" xfId="0" applyNumberFormat="1" applyFont="1" applyFill="1" applyBorder="1" applyAlignment="1" applyProtection="1">
      <alignment horizontal="center"/>
      <protection locked="0"/>
    </xf>
    <xf numFmtId="2" fontId="11" fillId="4" borderId="9" xfId="0" applyNumberFormat="1" applyFont="1" applyFill="1" applyBorder="1" applyAlignment="1" applyProtection="1">
      <alignment horizontal="center"/>
      <protection locked="0"/>
    </xf>
    <xf numFmtId="0" fontId="11" fillId="4" borderId="9" xfId="0" applyFont="1" applyFill="1" applyBorder="1" applyProtection="1">
      <protection locked="0"/>
    </xf>
    <xf numFmtId="165" fontId="11" fillId="3" borderId="10" xfId="0" applyNumberFormat="1" applyFont="1" applyFill="1" applyBorder="1" applyProtection="1">
      <protection locked="0"/>
    </xf>
    <xf numFmtId="0" fontId="0" fillId="4" borderId="8" xfId="0" applyFill="1" applyBorder="1" applyAlignment="1" applyProtection="1">
      <alignment horizontal="center"/>
      <protection locked="0"/>
    </xf>
    <xf numFmtId="0" fontId="0" fillId="4" borderId="9" xfId="0" applyFill="1" applyBorder="1" applyAlignment="1" applyProtection="1">
      <alignment horizontal="center"/>
      <protection locked="0"/>
    </xf>
    <xf numFmtId="0" fontId="3" fillId="4" borderId="9" xfId="0" applyFont="1" applyFill="1" applyBorder="1" applyAlignment="1" applyProtection="1">
      <alignment horizontal="center"/>
      <protection locked="0"/>
    </xf>
    <xf numFmtId="165" fontId="0" fillId="3" borderId="10" xfId="0" applyNumberFormat="1" applyFill="1" applyBorder="1" applyProtection="1">
      <protection locked="0"/>
    </xf>
    <xf numFmtId="0" fontId="0" fillId="4" borderId="9" xfId="0" applyFill="1" applyBorder="1" applyAlignment="1" applyProtection="1">
      <alignment horizontal="right"/>
      <protection locked="0"/>
    </xf>
    <xf numFmtId="0" fontId="13" fillId="0" borderId="0" xfId="0" applyFont="1" applyProtection="1">
      <protection locked="0"/>
    </xf>
    <xf numFmtId="0" fontId="0" fillId="0" borderId="0" xfId="0" applyAlignment="1" applyProtection="1">
      <alignment horizontal="center"/>
      <protection locked="0"/>
    </xf>
    <xf numFmtId="0" fontId="0" fillId="7" borderId="1" xfId="0" applyFill="1" applyBorder="1" applyProtection="1">
      <protection locked="0"/>
    </xf>
    <xf numFmtId="0" fontId="0" fillId="0" borderId="1" xfId="0" applyBorder="1" applyProtection="1">
      <protection locked="0"/>
    </xf>
    <xf numFmtId="0" fontId="14" fillId="0" borderId="1" xfId="0" applyFont="1" applyBorder="1" applyProtection="1">
      <protection locked="0"/>
    </xf>
    <xf numFmtId="0" fontId="0" fillId="6" borderId="0" xfId="0" applyFill="1" applyProtection="1">
      <protection hidden="1"/>
    </xf>
    <xf numFmtId="0" fontId="3" fillId="6" borderId="0" xfId="0" applyFont="1" applyFill="1" applyProtection="1">
      <protection hidden="1"/>
    </xf>
    <xf numFmtId="0" fontId="16" fillId="6" borderId="0" xfId="0" quotePrefix="1" applyFont="1" applyFill="1" applyAlignment="1" applyProtection="1">
      <alignment horizontal="right"/>
      <protection hidden="1"/>
    </xf>
    <xf numFmtId="0" fontId="23" fillId="6" borderId="0" xfId="0" applyFont="1" applyFill="1" applyProtection="1">
      <protection hidden="1"/>
    </xf>
    <xf numFmtId="0" fontId="0" fillId="6" borderId="0" xfId="0" applyFill="1" applyAlignment="1" applyProtection="1">
      <alignment horizontal="center"/>
      <protection hidden="1"/>
    </xf>
    <xf numFmtId="0" fontId="14" fillId="6" borderId="0" xfId="0" applyFont="1" applyFill="1" applyProtection="1">
      <protection hidden="1"/>
    </xf>
    <xf numFmtId="0" fontId="0" fillId="0" borderId="0" xfId="0" applyProtection="1">
      <protection hidden="1"/>
    </xf>
    <xf numFmtId="0" fontId="2" fillId="0" borderId="0" xfId="0" applyFont="1" applyProtection="1">
      <protection hidden="1"/>
    </xf>
    <xf numFmtId="0" fontId="7" fillId="0" borderId="0" xfId="0" applyFont="1" applyProtection="1">
      <protection hidden="1"/>
    </xf>
    <xf numFmtId="49" fontId="16" fillId="0" borderId="0" xfId="0" applyNumberFormat="1" applyFont="1" applyAlignment="1" applyProtection="1">
      <alignment horizontal="right" vertical="top"/>
      <protection hidden="1"/>
    </xf>
    <xf numFmtId="0" fontId="16" fillId="0" borderId="0" xfId="0" applyFont="1" applyAlignment="1" applyProtection="1">
      <alignment horizontal="left" vertical="top"/>
      <protection hidden="1"/>
    </xf>
    <xf numFmtId="0" fontId="17" fillId="0" borderId="0" xfId="0" applyFont="1" applyAlignment="1" applyProtection="1">
      <alignment vertical="top"/>
      <protection hidden="1"/>
    </xf>
    <xf numFmtId="0" fontId="0" fillId="0" borderId="1" xfId="0" applyBorder="1" applyProtection="1">
      <protection hidden="1"/>
    </xf>
    <xf numFmtId="0" fontId="19" fillId="6" borderId="1" xfId="0" applyFont="1" applyFill="1" applyBorder="1" applyAlignment="1" applyProtection="1">
      <alignment wrapText="1"/>
      <protection hidden="1"/>
    </xf>
    <xf numFmtId="0" fontId="2" fillId="3" borderId="5" xfId="0" applyFont="1" applyFill="1" applyBorder="1" applyAlignment="1" applyProtection="1">
      <alignment vertical="center" wrapText="1"/>
      <protection hidden="1"/>
    </xf>
    <xf numFmtId="0" fontId="2" fillId="3" borderId="6" xfId="0" applyFont="1" applyFill="1" applyBorder="1" applyAlignment="1" applyProtection="1">
      <alignment vertical="center" wrapText="1"/>
      <protection hidden="1"/>
    </xf>
    <xf numFmtId="0" fontId="2" fillId="3" borderId="7" xfId="0" applyFont="1" applyFill="1" applyBorder="1" applyAlignment="1" applyProtection="1">
      <alignment vertical="center" wrapText="1"/>
      <protection hidden="1"/>
    </xf>
    <xf numFmtId="0" fontId="14" fillId="0" borderId="0" xfId="0" applyFont="1" applyProtection="1">
      <protection hidden="1"/>
    </xf>
    <xf numFmtId="0" fontId="11" fillId="4" borderId="1" xfId="0" applyFont="1" applyFill="1" applyBorder="1" applyAlignment="1" applyProtection="1">
      <alignment horizontal="center"/>
      <protection locked="0"/>
    </xf>
    <xf numFmtId="16" fontId="21" fillId="0" borderId="0" xfId="0" quotePrefix="1" applyNumberFormat="1" applyFont="1"/>
    <xf numFmtId="0" fontId="0" fillId="7" borderId="6" xfId="0" applyFill="1" applyBorder="1" applyAlignment="1" applyProtection="1">
      <alignment horizontal="center"/>
      <protection locked="0"/>
    </xf>
    <xf numFmtId="0" fontId="19" fillId="6" borderId="1" xfId="0" applyFont="1" applyFill="1" applyBorder="1" applyAlignment="1" applyProtection="1">
      <alignment horizontal="center" wrapText="1"/>
      <protection hidden="1"/>
    </xf>
    <xf numFmtId="0" fontId="0" fillId="0" borderId="11" xfId="0" applyBorder="1" applyProtection="1">
      <protection locked="0"/>
    </xf>
    <xf numFmtId="0" fontId="24" fillId="0" borderId="0" xfId="0" applyFont="1"/>
    <xf numFmtId="0" fontId="0" fillId="0" borderId="0" xfId="0" applyAlignment="1" applyProtection="1">
      <alignment horizontal="right"/>
      <protection locked="0"/>
    </xf>
    <xf numFmtId="165" fontId="0" fillId="0" borderId="0" xfId="0" applyNumberFormat="1" applyProtection="1">
      <protection locked="0"/>
    </xf>
    <xf numFmtId="0" fontId="25" fillId="0" borderId="0" xfId="0" applyFont="1"/>
    <xf numFmtId="0" fontId="26" fillId="8" borderId="12" xfId="0" applyFont="1" applyFill="1" applyBorder="1"/>
    <xf numFmtId="0" fontId="25" fillId="8" borderId="12" xfId="0" applyFont="1" applyFill="1" applyBorder="1"/>
    <xf numFmtId="0" fontId="27" fillId="0" borderId="13" xfId="0" applyFont="1" applyBorder="1" applyAlignment="1">
      <alignment horizontal="center"/>
    </xf>
    <xf numFmtId="0" fontId="24" fillId="8" borderId="14" xfId="0" applyFont="1" applyFill="1" applyBorder="1"/>
    <xf numFmtId="0" fontId="27" fillId="8" borderId="14" xfId="0" applyFont="1" applyFill="1" applyBorder="1"/>
    <xf numFmtId="0" fontId="28" fillId="0" borderId="13" xfId="0" applyFont="1" applyBorder="1" applyAlignment="1">
      <alignment horizontal="center"/>
    </xf>
    <xf numFmtId="0" fontId="0" fillId="8" borderId="14" xfId="0" applyFill="1" applyBorder="1"/>
    <xf numFmtId="0" fontId="28" fillId="0" borderId="13" xfId="0" applyFont="1" applyBorder="1"/>
    <xf numFmtId="0" fontId="0" fillId="8" borderId="15" xfId="0" applyFill="1" applyBorder="1"/>
    <xf numFmtId="0" fontId="27" fillId="0" borderId="0" xfId="0" applyFont="1" applyProtection="1">
      <protection locked="0"/>
    </xf>
    <xf numFmtId="0" fontId="24" fillId="0" borderId="0" xfId="0" applyFont="1" applyProtection="1">
      <protection locked="0"/>
    </xf>
    <xf numFmtId="0" fontId="26" fillId="0" borderId="0" xfId="0" applyFont="1" applyAlignment="1" applyProtection="1">
      <alignment horizontal="center"/>
      <protection locked="0"/>
    </xf>
    <xf numFmtId="165" fontId="2" fillId="0" borderId="0" xfId="0" applyNumberFormat="1" applyFont="1" applyProtection="1">
      <protection locked="0"/>
    </xf>
    <xf numFmtId="0" fontId="27" fillId="0" borderId="0" xfId="0" applyFont="1" applyAlignment="1" applyProtection="1">
      <alignment horizontal="center"/>
      <protection locked="0"/>
    </xf>
    <xf numFmtId="0" fontId="24" fillId="0" borderId="0" xfId="0" applyFont="1" applyAlignment="1" applyProtection="1">
      <alignment horizontal="center" vertical="top"/>
      <protection locked="0"/>
    </xf>
    <xf numFmtId="0" fontId="24" fillId="0" borderId="0" xfId="0" applyFont="1" applyAlignment="1" applyProtection="1">
      <alignment horizontal="center" vertical="top" wrapText="1"/>
      <protection locked="0"/>
    </xf>
    <xf numFmtId="0" fontId="24" fillId="0" borderId="0" xfId="0" quotePrefix="1" applyFont="1" applyProtection="1">
      <protection locked="0"/>
    </xf>
    <xf numFmtId="0" fontId="29" fillId="0" borderId="0" xfId="0" applyFont="1"/>
    <xf numFmtId="0" fontId="10" fillId="0" borderId="0" xfId="0" applyFont="1" applyAlignment="1">
      <alignment vertical="top" wrapText="1"/>
    </xf>
    <xf numFmtId="0" fontId="29" fillId="0" borderId="0" xfId="0" applyFont="1" applyAlignment="1">
      <alignment horizontal="left" wrapText="1"/>
    </xf>
    <xf numFmtId="0" fontId="19" fillId="6" borderId="1" xfId="0" applyFont="1" applyFill="1" applyBorder="1" applyProtection="1">
      <protection hidden="1"/>
    </xf>
    <xf numFmtId="0" fontId="19" fillId="6" borderId="2" xfId="0" applyFont="1" applyFill="1" applyBorder="1" applyAlignment="1" applyProtection="1">
      <alignment horizontal="left"/>
      <protection hidden="1"/>
    </xf>
    <xf numFmtId="0" fontId="19" fillId="6" borderId="4" xfId="0" applyFont="1" applyFill="1" applyBorder="1" applyAlignment="1" applyProtection="1">
      <alignment horizontal="left"/>
      <protection hidden="1"/>
    </xf>
    <xf numFmtId="0" fontId="19" fillId="6" borderId="3" xfId="0" applyFont="1" applyFill="1" applyBorder="1" applyAlignment="1" applyProtection="1">
      <alignment horizontal="left"/>
      <protection hidden="1"/>
    </xf>
    <xf numFmtId="0" fontId="19" fillId="6" borderId="2" xfId="0" applyFont="1" applyFill="1" applyBorder="1" applyAlignment="1" applyProtection="1">
      <alignment horizontal="center"/>
      <protection hidden="1"/>
    </xf>
    <xf numFmtId="0" fontId="19" fillId="6" borderId="4" xfId="0" applyFont="1" applyFill="1" applyBorder="1" applyAlignment="1" applyProtection="1">
      <alignment horizontal="center"/>
      <protection hidden="1"/>
    </xf>
    <xf numFmtId="0" fontId="19" fillId="6" borderId="3" xfId="0" applyFont="1" applyFill="1" applyBorder="1" applyAlignment="1" applyProtection="1">
      <alignment horizontal="center"/>
      <protection hidden="1"/>
    </xf>
    <xf numFmtId="0" fontId="30" fillId="0" borderId="0" xfId="0" applyFont="1" applyAlignment="1">
      <alignment horizontal="center"/>
    </xf>
  </cellXfs>
  <cellStyles count="5">
    <cellStyle name="Hyperlink" xfId="3" builtinId="8"/>
    <cellStyle name="Navadno 2" xfId="1" xr:uid="{72D3395D-0A2B-4FCF-8922-38190F5FEAFF}"/>
    <cellStyle name="Normal" xfId="0" builtinId="0"/>
    <cellStyle name="Valuta 2" xfId="2" xr:uid="{6B8BD843-5F8A-4D76-8274-2AFF45DEA726}"/>
    <cellStyle name="Valuta 2 2" xfId="4" xr:uid="{B00934D5-ADE5-4C4E-B7B1-22C9A16CA10D}"/>
  </cellStyles>
  <dxfs count="68">
    <dxf>
      <fill>
        <patternFill patternType="none">
          <bgColor auto="1"/>
        </patternFill>
      </fill>
    </dxf>
    <dxf>
      <fill>
        <patternFill>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bgColor rgb="FFFFC7CE"/>
        </patternFill>
      </fill>
    </dxf>
    <dxf>
      <fill>
        <patternFill>
          <bgColor rgb="FFFFF2CC"/>
        </patternFill>
      </fill>
    </dxf>
    <dxf>
      <fill>
        <patternFill>
          <bgColor rgb="FFFFC7CE"/>
        </patternFill>
      </fill>
    </dxf>
    <dxf>
      <fill>
        <patternFill>
          <bgColor rgb="FFFFF2CC"/>
        </patternFill>
      </fill>
    </dxf>
    <dxf>
      <fill>
        <patternFill>
          <bgColor rgb="FFFFC7CE"/>
        </patternFill>
      </fill>
    </dxf>
    <dxf>
      <fill>
        <patternFill>
          <bgColor rgb="FFFFC7CE"/>
        </patternFill>
      </fill>
    </dxf>
    <dxf>
      <fill>
        <patternFill>
          <bgColor theme="7" tint="0.79998168889431442"/>
        </patternFill>
      </fill>
    </dxf>
    <dxf>
      <fill>
        <patternFill patternType="solid">
          <bgColor rgb="FFFFC7CE"/>
        </patternFill>
      </fill>
    </dxf>
    <dxf>
      <fill>
        <patternFill>
          <bgColor rgb="FFFFC7CE"/>
        </patternFill>
      </fill>
    </dxf>
    <dxf>
      <fill>
        <patternFill>
          <bgColor rgb="FFFFC7CE"/>
        </patternFill>
      </fill>
    </dxf>
    <dxf>
      <fill>
        <patternFill>
          <bgColor rgb="FFFFC7CE"/>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7CE"/>
        </patternFill>
      </fill>
    </dxf>
    <dxf>
      <fill>
        <patternFill patternType="none">
          <bgColor auto="1"/>
        </patternFill>
      </fill>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5" formatCode="0.000"/>
      <fill>
        <patternFill patternType="solid">
          <fgColor indexed="64"/>
          <bgColor theme="6"/>
        </patternFill>
      </fill>
      <border diagonalUp="0" diagonalDown="0" outline="0">
        <left style="thin">
          <color indexed="64"/>
        </left>
        <right/>
        <top style="thin">
          <color indexed="64"/>
        </top>
        <bottom/>
      </border>
      <protection locked="0" hidden="0"/>
    </dxf>
    <dxf>
      <numFmt numFmtId="165" formatCode="0.000"/>
      <fill>
        <patternFill patternType="solid">
          <fgColor indexed="64"/>
          <bgColor theme="6"/>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bottom"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rial"/>
        <family val="2"/>
        <charset val="238"/>
        <scheme val="minor"/>
      </font>
      <fill>
        <patternFill patternType="solid">
          <fgColor indexed="64"/>
          <bgColor theme="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1"/>
    </dxf>
  </dxfs>
  <tableStyles count="0" defaultTableStyle="TableStyleMedium2" defaultPivotStyle="PivotStyleLight16"/>
  <colors>
    <mruColors>
      <color rgb="FFFFF2CC"/>
      <color rgb="FFFFC7CE"/>
      <color rgb="FF0563C1"/>
      <color rgb="FFFFCCCC"/>
      <color rgb="FF99CCFF"/>
      <color rgb="FFCCFFFF"/>
      <color rgb="FFCCECFF"/>
      <color rgb="FF0000FF"/>
      <color rgb="FF990000"/>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gif"/><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 Id="rId5" Type="http://schemas.openxmlformats.org/officeDocument/2006/relationships/image" Target="../media/image16.png"/><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323850</xdr:colOff>
      <xdr:row>3</xdr:row>
      <xdr:rowOff>104194</xdr:rowOff>
    </xdr:to>
    <xdr:pic>
      <xdr:nvPicPr>
        <xdr:cNvPr id="8" name="Picture 7">
          <a:extLst>
            <a:ext uri="{FF2B5EF4-FFF2-40B4-BE49-F238E27FC236}">
              <a16:creationId xmlns:a16="http://schemas.microsoft.com/office/drawing/2014/main" id="{1D5CB9FE-CF7F-4647-9F37-17C2897E328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0</xdr:col>
      <xdr:colOff>0</xdr:colOff>
      <xdr:row>76</xdr:row>
      <xdr:rowOff>152400</xdr:rowOff>
    </xdr:from>
    <xdr:to>
      <xdr:col>13</xdr:col>
      <xdr:colOff>575227</xdr:colOff>
      <xdr:row>101</xdr:row>
      <xdr:rowOff>118772</xdr:rowOff>
    </xdr:to>
    <xdr:pic>
      <xdr:nvPicPr>
        <xdr:cNvPr id="9" name="Picture 8">
          <a:extLst>
            <a:ext uri="{FF2B5EF4-FFF2-40B4-BE49-F238E27FC236}">
              <a16:creationId xmlns:a16="http://schemas.microsoft.com/office/drawing/2014/main" id="{E5DCF7E6-4E13-4DE0-8222-4AB5AD6375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7916525"/>
          <a:ext cx="10947952" cy="4490747"/>
        </a:xfrm>
        <a:prstGeom prst="rect">
          <a:avLst/>
        </a:prstGeom>
      </xdr:spPr>
    </xdr:pic>
    <xdr:clientData/>
  </xdr:twoCellAnchor>
  <xdr:twoCellAnchor editAs="oneCell">
    <xdr:from>
      <xdr:col>0</xdr:col>
      <xdr:colOff>0</xdr:colOff>
      <xdr:row>4</xdr:row>
      <xdr:rowOff>114299</xdr:rowOff>
    </xdr:from>
    <xdr:to>
      <xdr:col>3</xdr:col>
      <xdr:colOff>320841</xdr:colOff>
      <xdr:row>40</xdr:row>
      <xdr:rowOff>114299</xdr:rowOff>
    </xdr:to>
    <xdr:pic>
      <xdr:nvPicPr>
        <xdr:cNvPr id="12" name="Slika 28">
          <a:extLst>
            <a:ext uri="{FF2B5EF4-FFF2-40B4-BE49-F238E27FC236}">
              <a16:creationId xmlns:a16="http://schemas.microsoft.com/office/drawing/2014/main" id="{039C049A-4494-4619-B1C4-F123B0204F58}"/>
            </a:ext>
          </a:extLst>
        </xdr:cNvPr>
        <xdr:cNvPicPr>
          <a:picLocks noChangeAspect="1"/>
        </xdr:cNvPicPr>
      </xdr:nvPicPr>
      <xdr:blipFill rotWithShape="1">
        <a:blip xmlns:r="http://schemas.openxmlformats.org/officeDocument/2006/relationships" r:embed="rId3"/>
        <a:srcRect l="66738" t="8714" r="764" b="248"/>
        <a:stretch/>
      </xdr:blipFill>
      <xdr:spPr>
        <a:xfrm>
          <a:off x="0" y="1019174"/>
          <a:ext cx="3587916" cy="6543675"/>
        </a:xfrm>
        <a:prstGeom prst="rect">
          <a:avLst/>
        </a:prstGeom>
        <a:ln>
          <a:solidFill>
            <a:schemeClr val="bg2"/>
          </a:solidFill>
        </a:ln>
      </xdr:spPr>
    </xdr:pic>
    <xdr:clientData/>
  </xdr:twoCellAnchor>
  <xdr:twoCellAnchor editAs="oneCell">
    <xdr:from>
      <xdr:col>4</xdr:col>
      <xdr:colOff>57150</xdr:colOff>
      <xdr:row>6</xdr:row>
      <xdr:rowOff>133350</xdr:rowOff>
    </xdr:from>
    <xdr:to>
      <xdr:col>11</xdr:col>
      <xdr:colOff>479380</xdr:colOff>
      <xdr:row>10</xdr:row>
      <xdr:rowOff>53</xdr:rowOff>
    </xdr:to>
    <xdr:pic>
      <xdr:nvPicPr>
        <xdr:cNvPr id="17" name="Picture 16">
          <a:extLst>
            <a:ext uri="{FF2B5EF4-FFF2-40B4-BE49-F238E27FC236}">
              <a16:creationId xmlns:a16="http://schemas.microsoft.com/office/drawing/2014/main" id="{642B7317-F0AA-419C-8A40-9F8E73483D53}"/>
            </a:ext>
          </a:extLst>
        </xdr:cNvPr>
        <xdr:cNvPicPr>
          <a:picLocks noChangeAspect="1"/>
        </xdr:cNvPicPr>
      </xdr:nvPicPr>
      <xdr:blipFill>
        <a:blip xmlns:r="http://schemas.openxmlformats.org/officeDocument/2006/relationships" r:embed="rId4"/>
        <a:stretch>
          <a:fillRect/>
        </a:stretch>
      </xdr:blipFill>
      <xdr:spPr>
        <a:xfrm>
          <a:off x="4695825" y="1590675"/>
          <a:ext cx="5346655" cy="609653"/>
        </a:xfrm>
        <a:prstGeom prst="rect">
          <a:avLst/>
        </a:prstGeom>
      </xdr:spPr>
    </xdr:pic>
    <xdr:clientData/>
  </xdr:twoCellAnchor>
  <xdr:twoCellAnchor editAs="oneCell">
    <xdr:from>
      <xdr:col>4</xdr:col>
      <xdr:colOff>28575</xdr:colOff>
      <xdr:row>14</xdr:row>
      <xdr:rowOff>123825</xdr:rowOff>
    </xdr:from>
    <xdr:to>
      <xdr:col>11</xdr:col>
      <xdr:colOff>453401</xdr:colOff>
      <xdr:row>18</xdr:row>
      <xdr:rowOff>9526</xdr:rowOff>
    </xdr:to>
    <xdr:pic>
      <xdr:nvPicPr>
        <xdr:cNvPr id="18" name="Picture 17">
          <a:extLst>
            <a:ext uri="{FF2B5EF4-FFF2-40B4-BE49-F238E27FC236}">
              <a16:creationId xmlns:a16="http://schemas.microsoft.com/office/drawing/2014/main" id="{5B99364C-25EE-4FF0-8D01-D3A94E30880C}"/>
            </a:ext>
          </a:extLst>
        </xdr:cNvPr>
        <xdr:cNvPicPr>
          <a:picLocks noChangeAspect="1"/>
        </xdr:cNvPicPr>
      </xdr:nvPicPr>
      <xdr:blipFill>
        <a:blip xmlns:r="http://schemas.openxmlformats.org/officeDocument/2006/relationships" r:embed="rId5"/>
        <a:stretch>
          <a:fillRect/>
        </a:stretch>
      </xdr:blipFill>
      <xdr:spPr>
        <a:xfrm>
          <a:off x="4667250" y="3038475"/>
          <a:ext cx="5349251" cy="609601"/>
        </a:xfrm>
        <a:prstGeom prst="rect">
          <a:avLst/>
        </a:prstGeom>
      </xdr:spPr>
    </xdr:pic>
    <xdr:clientData/>
  </xdr:twoCellAnchor>
  <xdr:twoCellAnchor editAs="oneCell">
    <xdr:from>
      <xdr:col>4</xdr:col>
      <xdr:colOff>38100</xdr:colOff>
      <xdr:row>18</xdr:row>
      <xdr:rowOff>104775</xdr:rowOff>
    </xdr:from>
    <xdr:to>
      <xdr:col>11</xdr:col>
      <xdr:colOff>462926</xdr:colOff>
      <xdr:row>21</xdr:row>
      <xdr:rowOff>171451</xdr:rowOff>
    </xdr:to>
    <xdr:pic>
      <xdr:nvPicPr>
        <xdr:cNvPr id="19" name="Picture 18">
          <a:extLst>
            <a:ext uri="{FF2B5EF4-FFF2-40B4-BE49-F238E27FC236}">
              <a16:creationId xmlns:a16="http://schemas.microsoft.com/office/drawing/2014/main" id="{323F6234-B685-4EDD-8495-27ED714A89FD}"/>
            </a:ext>
          </a:extLst>
        </xdr:cNvPr>
        <xdr:cNvPicPr>
          <a:picLocks noChangeAspect="1"/>
        </xdr:cNvPicPr>
      </xdr:nvPicPr>
      <xdr:blipFill>
        <a:blip xmlns:r="http://schemas.openxmlformats.org/officeDocument/2006/relationships" r:embed="rId6"/>
        <a:stretch>
          <a:fillRect/>
        </a:stretch>
      </xdr:blipFill>
      <xdr:spPr>
        <a:xfrm>
          <a:off x="4676775" y="3743325"/>
          <a:ext cx="5349251" cy="609601"/>
        </a:xfrm>
        <a:prstGeom prst="rect">
          <a:avLst/>
        </a:prstGeom>
      </xdr:spPr>
    </xdr:pic>
    <xdr:clientData/>
  </xdr:twoCellAnchor>
  <xdr:twoCellAnchor editAs="oneCell">
    <xdr:from>
      <xdr:col>4</xdr:col>
      <xdr:colOff>19050</xdr:colOff>
      <xdr:row>23</xdr:row>
      <xdr:rowOff>66675</xdr:rowOff>
    </xdr:from>
    <xdr:to>
      <xdr:col>11</xdr:col>
      <xdr:colOff>443876</xdr:colOff>
      <xdr:row>26</xdr:row>
      <xdr:rowOff>133351</xdr:rowOff>
    </xdr:to>
    <xdr:pic>
      <xdr:nvPicPr>
        <xdr:cNvPr id="20" name="Picture 19">
          <a:extLst>
            <a:ext uri="{FF2B5EF4-FFF2-40B4-BE49-F238E27FC236}">
              <a16:creationId xmlns:a16="http://schemas.microsoft.com/office/drawing/2014/main" id="{F929378B-3860-47FD-B349-8CFD501301CB}"/>
            </a:ext>
          </a:extLst>
        </xdr:cNvPr>
        <xdr:cNvPicPr>
          <a:picLocks noChangeAspect="1"/>
        </xdr:cNvPicPr>
      </xdr:nvPicPr>
      <xdr:blipFill>
        <a:blip xmlns:r="http://schemas.openxmlformats.org/officeDocument/2006/relationships" r:embed="rId7"/>
        <a:stretch>
          <a:fillRect/>
        </a:stretch>
      </xdr:blipFill>
      <xdr:spPr>
        <a:xfrm>
          <a:off x="4657725" y="4610100"/>
          <a:ext cx="5349251" cy="609601"/>
        </a:xfrm>
        <a:prstGeom prst="rect">
          <a:avLst/>
        </a:prstGeom>
      </xdr:spPr>
    </xdr:pic>
    <xdr:clientData/>
  </xdr:twoCellAnchor>
  <xdr:twoCellAnchor editAs="oneCell">
    <xdr:from>
      <xdr:col>4</xdr:col>
      <xdr:colOff>38100</xdr:colOff>
      <xdr:row>27</xdr:row>
      <xdr:rowOff>0</xdr:rowOff>
    </xdr:from>
    <xdr:to>
      <xdr:col>11</xdr:col>
      <xdr:colOff>462926</xdr:colOff>
      <xdr:row>30</xdr:row>
      <xdr:rowOff>66676</xdr:rowOff>
    </xdr:to>
    <xdr:pic>
      <xdr:nvPicPr>
        <xdr:cNvPr id="21" name="Picture 20">
          <a:extLst>
            <a:ext uri="{FF2B5EF4-FFF2-40B4-BE49-F238E27FC236}">
              <a16:creationId xmlns:a16="http://schemas.microsoft.com/office/drawing/2014/main" id="{CD967708-32C0-40FA-9D53-938545F08197}"/>
            </a:ext>
          </a:extLst>
        </xdr:cNvPr>
        <xdr:cNvPicPr>
          <a:picLocks noChangeAspect="1"/>
        </xdr:cNvPicPr>
      </xdr:nvPicPr>
      <xdr:blipFill>
        <a:blip xmlns:r="http://schemas.openxmlformats.org/officeDocument/2006/relationships" r:embed="rId8"/>
        <a:stretch>
          <a:fillRect/>
        </a:stretch>
      </xdr:blipFill>
      <xdr:spPr>
        <a:xfrm>
          <a:off x="4676775" y="5267325"/>
          <a:ext cx="5349251" cy="609601"/>
        </a:xfrm>
        <a:prstGeom prst="rect">
          <a:avLst/>
        </a:prstGeom>
      </xdr:spPr>
    </xdr:pic>
    <xdr:clientData/>
  </xdr:twoCellAnchor>
  <xdr:twoCellAnchor editAs="oneCell">
    <xdr:from>
      <xdr:col>4</xdr:col>
      <xdr:colOff>28575</xdr:colOff>
      <xdr:row>31</xdr:row>
      <xdr:rowOff>0</xdr:rowOff>
    </xdr:from>
    <xdr:to>
      <xdr:col>11</xdr:col>
      <xdr:colOff>453401</xdr:colOff>
      <xdr:row>34</xdr:row>
      <xdr:rowOff>66676</xdr:rowOff>
    </xdr:to>
    <xdr:pic>
      <xdr:nvPicPr>
        <xdr:cNvPr id="22" name="Picture 21">
          <a:extLst>
            <a:ext uri="{FF2B5EF4-FFF2-40B4-BE49-F238E27FC236}">
              <a16:creationId xmlns:a16="http://schemas.microsoft.com/office/drawing/2014/main" id="{D4DD512B-2028-4207-B8FF-531377C7CA30}"/>
            </a:ext>
          </a:extLst>
        </xdr:cNvPr>
        <xdr:cNvPicPr>
          <a:picLocks noChangeAspect="1"/>
        </xdr:cNvPicPr>
      </xdr:nvPicPr>
      <xdr:blipFill>
        <a:blip xmlns:r="http://schemas.openxmlformats.org/officeDocument/2006/relationships" r:embed="rId9"/>
        <a:stretch>
          <a:fillRect/>
        </a:stretch>
      </xdr:blipFill>
      <xdr:spPr>
        <a:xfrm>
          <a:off x="4667250" y="5991225"/>
          <a:ext cx="5349251" cy="609601"/>
        </a:xfrm>
        <a:prstGeom prst="rect">
          <a:avLst/>
        </a:prstGeom>
      </xdr:spPr>
    </xdr:pic>
    <xdr:clientData/>
  </xdr:twoCellAnchor>
  <xdr:twoCellAnchor editAs="oneCell">
    <xdr:from>
      <xdr:col>4</xdr:col>
      <xdr:colOff>28575</xdr:colOff>
      <xdr:row>35</xdr:row>
      <xdr:rowOff>38100</xdr:rowOff>
    </xdr:from>
    <xdr:to>
      <xdr:col>11</xdr:col>
      <xdr:colOff>453401</xdr:colOff>
      <xdr:row>38</xdr:row>
      <xdr:rowOff>104776</xdr:rowOff>
    </xdr:to>
    <xdr:pic>
      <xdr:nvPicPr>
        <xdr:cNvPr id="23" name="Picture 22">
          <a:extLst>
            <a:ext uri="{FF2B5EF4-FFF2-40B4-BE49-F238E27FC236}">
              <a16:creationId xmlns:a16="http://schemas.microsoft.com/office/drawing/2014/main" id="{D4760448-D7C7-45B1-875A-15A1A78F8420}"/>
            </a:ext>
          </a:extLst>
        </xdr:cNvPr>
        <xdr:cNvPicPr>
          <a:picLocks noChangeAspect="1"/>
        </xdr:cNvPicPr>
      </xdr:nvPicPr>
      <xdr:blipFill>
        <a:blip xmlns:r="http://schemas.openxmlformats.org/officeDocument/2006/relationships" r:embed="rId10"/>
        <a:stretch>
          <a:fillRect/>
        </a:stretch>
      </xdr:blipFill>
      <xdr:spPr>
        <a:xfrm>
          <a:off x="4667250" y="6753225"/>
          <a:ext cx="5349251" cy="609601"/>
        </a:xfrm>
        <a:prstGeom prst="rect">
          <a:avLst/>
        </a:prstGeom>
      </xdr:spPr>
    </xdr:pic>
    <xdr:clientData/>
  </xdr:twoCellAnchor>
  <xdr:twoCellAnchor editAs="oneCell">
    <xdr:from>
      <xdr:col>4</xdr:col>
      <xdr:colOff>38100</xdr:colOff>
      <xdr:row>38</xdr:row>
      <xdr:rowOff>161925</xdr:rowOff>
    </xdr:from>
    <xdr:to>
      <xdr:col>11</xdr:col>
      <xdr:colOff>462926</xdr:colOff>
      <xdr:row>42</xdr:row>
      <xdr:rowOff>47626</xdr:rowOff>
    </xdr:to>
    <xdr:pic>
      <xdr:nvPicPr>
        <xdr:cNvPr id="24" name="Picture 23">
          <a:extLst>
            <a:ext uri="{FF2B5EF4-FFF2-40B4-BE49-F238E27FC236}">
              <a16:creationId xmlns:a16="http://schemas.microsoft.com/office/drawing/2014/main" id="{B560AB3F-A0EA-4AFA-BC43-9522CF783A0F}"/>
            </a:ext>
          </a:extLst>
        </xdr:cNvPr>
        <xdr:cNvPicPr>
          <a:picLocks noChangeAspect="1"/>
        </xdr:cNvPicPr>
      </xdr:nvPicPr>
      <xdr:blipFill>
        <a:blip xmlns:r="http://schemas.openxmlformats.org/officeDocument/2006/relationships" r:embed="rId11"/>
        <a:stretch>
          <a:fillRect/>
        </a:stretch>
      </xdr:blipFill>
      <xdr:spPr>
        <a:xfrm>
          <a:off x="4676775" y="7419975"/>
          <a:ext cx="5349251" cy="609601"/>
        </a:xfrm>
        <a:prstGeom prst="rect">
          <a:avLst/>
        </a:prstGeom>
      </xdr:spPr>
    </xdr:pic>
    <xdr:clientData/>
  </xdr:twoCellAnchor>
  <xdr:twoCellAnchor editAs="oneCell">
    <xdr:from>
      <xdr:col>4</xdr:col>
      <xdr:colOff>38100</xdr:colOff>
      <xdr:row>10</xdr:row>
      <xdr:rowOff>104775</xdr:rowOff>
    </xdr:from>
    <xdr:to>
      <xdr:col>11</xdr:col>
      <xdr:colOff>462926</xdr:colOff>
      <xdr:row>13</xdr:row>
      <xdr:rowOff>171451</xdr:rowOff>
    </xdr:to>
    <xdr:pic>
      <xdr:nvPicPr>
        <xdr:cNvPr id="25" name="Picture 24">
          <a:extLst>
            <a:ext uri="{FF2B5EF4-FFF2-40B4-BE49-F238E27FC236}">
              <a16:creationId xmlns:a16="http://schemas.microsoft.com/office/drawing/2014/main" id="{BB65F161-24E8-4934-B7D4-CCB169AA66F5}"/>
            </a:ext>
          </a:extLst>
        </xdr:cNvPr>
        <xdr:cNvPicPr>
          <a:picLocks noChangeAspect="1"/>
        </xdr:cNvPicPr>
      </xdr:nvPicPr>
      <xdr:blipFill>
        <a:blip xmlns:r="http://schemas.openxmlformats.org/officeDocument/2006/relationships" r:embed="rId12"/>
        <a:stretch>
          <a:fillRect/>
        </a:stretch>
      </xdr:blipFill>
      <xdr:spPr>
        <a:xfrm>
          <a:off x="4676775" y="2295525"/>
          <a:ext cx="5349251" cy="6096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180975</xdr:colOff>
      <xdr:row>5</xdr:row>
      <xdr:rowOff>0</xdr:rowOff>
    </xdr:from>
    <xdr:to>
      <xdr:col>12</xdr:col>
      <xdr:colOff>650413</xdr:colOff>
      <xdr:row>14</xdr:row>
      <xdr:rowOff>9525</xdr:rowOff>
    </xdr:to>
    <xdr:pic>
      <xdr:nvPicPr>
        <xdr:cNvPr id="6" name="Picture 5">
          <a:extLst>
            <a:ext uri="{FF2B5EF4-FFF2-40B4-BE49-F238E27FC236}">
              <a16:creationId xmlns:a16="http://schemas.microsoft.com/office/drawing/2014/main" id="{5EB9D645-6F5E-F61F-369C-FD63D9DB5F7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367" b="10812"/>
        <a:stretch>
          <a:fillRect/>
        </a:stretch>
      </xdr:blipFill>
      <xdr:spPr>
        <a:xfrm>
          <a:off x="9172575" y="1104900"/>
          <a:ext cx="2241088" cy="1704975"/>
        </a:xfrm>
        <a:prstGeom prst="rect">
          <a:avLst/>
        </a:prstGeom>
      </xdr:spPr>
    </xdr:pic>
    <xdr:clientData/>
  </xdr:twoCellAnchor>
  <xdr:twoCellAnchor editAs="oneCell">
    <xdr:from>
      <xdr:col>12</xdr:col>
      <xdr:colOff>583875</xdr:colOff>
      <xdr:row>9</xdr:row>
      <xdr:rowOff>142875</xdr:rowOff>
    </xdr:from>
    <xdr:to>
      <xdr:col>16</xdr:col>
      <xdr:colOff>117541</xdr:colOff>
      <xdr:row>15</xdr:row>
      <xdr:rowOff>47625</xdr:rowOff>
    </xdr:to>
    <xdr:pic>
      <xdr:nvPicPr>
        <xdr:cNvPr id="7" name="Picture 6">
          <a:extLst>
            <a:ext uri="{FF2B5EF4-FFF2-40B4-BE49-F238E27FC236}">
              <a16:creationId xmlns:a16="http://schemas.microsoft.com/office/drawing/2014/main" id="{F8B6DDD3-D119-4A16-85CA-F3CBDA5CF3A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9" b="19205"/>
        <a:stretch>
          <a:fillRect/>
        </a:stretch>
      </xdr:blipFill>
      <xdr:spPr>
        <a:xfrm>
          <a:off x="11347125" y="2019300"/>
          <a:ext cx="3076966" cy="1019175"/>
        </a:xfrm>
        <a:prstGeom prst="rect">
          <a:avLst/>
        </a:prstGeom>
      </xdr:spPr>
    </xdr:pic>
    <xdr:clientData/>
  </xdr:twoCellAnchor>
  <xdr:twoCellAnchor editAs="oneCell">
    <xdr:from>
      <xdr:col>3</xdr:col>
      <xdr:colOff>276224</xdr:colOff>
      <xdr:row>3</xdr:row>
      <xdr:rowOff>19050</xdr:rowOff>
    </xdr:from>
    <xdr:to>
      <xdr:col>5</xdr:col>
      <xdr:colOff>276225</xdr:colOff>
      <xdr:row>17</xdr:row>
      <xdr:rowOff>85725</xdr:rowOff>
    </xdr:to>
    <xdr:pic>
      <xdr:nvPicPr>
        <xdr:cNvPr id="3" name="Picture 2">
          <a:extLst>
            <a:ext uri="{FF2B5EF4-FFF2-40B4-BE49-F238E27FC236}">
              <a16:creationId xmlns:a16="http://schemas.microsoft.com/office/drawing/2014/main" id="{BFFE3BC8-FCC6-472D-A6BC-C2268C195C9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8882" r="72824" b="698"/>
        <a:stretch>
          <a:fillRect/>
        </a:stretch>
      </xdr:blipFill>
      <xdr:spPr>
        <a:xfrm>
          <a:off x="3543299" y="752475"/>
          <a:ext cx="1543051" cy="2686050"/>
        </a:xfrm>
        <a:prstGeom prst="rect">
          <a:avLst/>
        </a:prstGeom>
      </xdr:spPr>
    </xdr:pic>
    <xdr:clientData/>
  </xdr:twoCellAnchor>
  <xdr:twoCellAnchor editAs="oneCell">
    <xdr:from>
      <xdr:col>0</xdr:col>
      <xdr:colOff>0</xdr:colOff>
      <xdr:row>0</xdr:row>
      <xdr:rowOff>0</xdr:rowOff>
    </xdr:from>
    <xdr:to>
      <xdr:col>1</xdr:col>
      <xdr:colOff>323850</xdr:colOff>
      <xdr:row>3</xdr:row>
      <xdr:rowOff>94669</xdr:rowOff>
    </xdr:to>
    <xdr:pic>
      <xdr:nvPicPr>
        <xdr:cNvPr id="4" name="Picture 3">
          <a:extLst>
            <a:ext uri="{FF2B5EF4-FFF2-40B4-BE49-F238E27FC236}">
              <a16:creationId xmlns:a16="http://schemas.microsoft.com/office/drawing/2014/main" id="{08989B57-4583-46C3-91F5-E52CDB1C8333}"/>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16</xdr:col>
      <xdr:colOff>228599</xdr:colOff>
      <xdr:row>9</xdr:row>
      <xdr:rowOff>152401</xdr:rowOff>
    </xdr:from>
    <xdr:to>
      <xdr:col>19</xdr:col>
      <xdr:colOff>189036</xdr:colOff>
      <xdr:row>15</xdr:row>
      <xdr:rowOff>57150</xdr:rowOff>
    </xdr:to>
    <xdr:pic>
      <xdr:nvPicPr>
        <xdr:cNvPr id="2" name="Picture 1">
          <a:extLst>
            <a:ext uri="{FF2B5EF4-FFF2-40B4-BE49-F238E27FC236}">
              <a16:creationId xmlns:a16="http://schemas.microsoft.com/office/drawing/2014/main" id="{C343769D-0DFC-D086-2594-3E1E330807C4}"/>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73" r="173" b="19113"/>
        <a:stretch>
          <a:fillRect/>
        </a:stretch>
      </xdr:blipFill>
      <xdr:spPr>
        <a:xfrm>
          <a:off x="14535149" y="2019301"/>
          <a:ext cx="3151312" cy="1019174"/>
        </a:xfrm>
        <a:prstGeom prst="rect">
          <a:avLst/>
        </a:prstGeom>
      </xdr:spPr>
    </xdr:pic>
    <xdr:clientData/>
  </xdr:twoCellAnchor>
  <xdr:twoCellAnchor>
    <xdr:from>
      <xdr:col>11</xdr:col>
      <xdr:colOff>504825</xdr:colOff>
      <xdr:row>15</xdr:row>
      <xdr:rowOff>104776</xdr:rowOff>
    </xdr:from>
    <xdr:to>
      <xdr:col>12</xdr:col>
      <xdr:colOff>333375</xdr:colOff>
      <xdr:row>16</xdr:row>
      <xdr:rowOff>47625</xdr:rowOff>
    </xdr:to>
    <xdr:sp macro="" textlink="">
      <xdr:nvSpPr>
        <xdr:cNvPr id="8" name="Rectangle 7">
          <a:extLst>
            <a:ext uri="{FF2B5EF4-FFF2-40B4-BE49-F238E27FC236}">
              <a16:creationId xmlns:a16="http://schemas.microsoft.com/office/drawing/2014/main" id="{3CEF4800-BCBC-6918-9421-5CBC06E3B0C7}"/>
            </a:ext>
          </a:extLst>
        </xdr:cNvPr>
        <xdr:cNvSpPr/>
      </xdr:nvSpPr>
      <xdr:spPr>
        <a:xfrm>
          <a:off x="9496425" y="2714626"/>
          <a:ext cx="790575" cy="133349"/>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457200</xdr:colOff>
      <xdr:row>4</xdr:row>
      <xdr:rowOff>161925</xdr:rowOff>
    </xdr:from>
    <xdr:to>
      <xdr:col>11</xdr:col>
      <xdr:colOff>285750</xdr:colOff>
      <xdr:row>6</xdr:row>
      <xdr:rowOff>38100</xdr:rowOff>
    </xdr:to>
    <xdr:sp macro="" textlink="">
      <xdr:nvSpPr>
        <xdr:cNvPr id="9" name="Rectangle 8">
          <a:extLst>
            <a:ext uri="{FF2B5EF4-FFF2-40B4-BE49-F238E27FC236}">
              <a16:creationId xmlns:a16="http://schemas.microsoft.com/office/drawing/2014/main" id="{EA3B99EB-0199-4A80-B841-5EB4C77E3559}"/>
            </a:ext>
          </a:extLst>
        </xdr:cNvPr>
        <xdr:cNvSpPr/>
      </xdr:nvSpPr>
      <xdr:spPr>
        <a:xfrm>
          <a:off x="9448800" y="1076325"/>
          <a:ext cx="790575" cy="25717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304800</xdr:colOff>
      <xdr:row>13</xdr:row>
      <xdr:rowOff>66675</xdr:rowOff>
    </xdr:from>
    <xdr:to>
      <xdr:col>11</xdr:col>
      <xdr:colOff>133350</xdr:colOff>
      <xdr:row>14</xdr:row>
      <xdr:rowOff>0</xdr:rowOff>
    </xdr:to>
    <xdr:sp macro="" textlink="">
      <xdr:nvSpPr>
        <xdr:cNvPr id="10" name="Rectangle 8">
          <a:extLst>
            <a:ext uri="{FF2B5EF4-FFF2-40B4-BE49-F238E27FC236}">
              <a16:creationId xmlns:a16="http://schemas.microsoft.com/office/drawing/2014/main" id="{5D9556C0-7D8D-48CB-9FDF-727DC8328CAC}"/>
            </a:ext>
          </a:extLst>
        </xdr:cNvPr>
        <xdr:cNvSpPr/>
      </xdr:nvSpPr>
      <xdr:spPr>
        <a:xfrm>
          <a:off x="9296400" y="2676525"/>
          <a:ext cx="790575" cy="12382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504825</xdr:colOff>
      <xdr:row>13</xdr:row>
      <xdr:rowOff>57150</xdr:rowOff>
    </xdr:from>
    <xdr:to>
      <xdr:col>11</xdr:col>
      <xdr:colOff>333375</xdr:colOff>
      <xdr:row>14</xdr:row>
      <xdr:rowOff>47625</xdr:rowOff>
    </xdr:to>
    <xdr:sp macro="" textlink="">
      <xdr:nvSpPr>
        <xdr:cNvPr id="11" name="Rectangle 10">
          <a:extLst>
            <a:ext uri="{FF2B5EF4-FFF2-40B4-BE49-F238E27FC236}">
              <a16:creationId xmlns:a16="http://schemas.microsoft.com/office/drawing/2014/main" id="{24AD1199-AC80-4709-ACCC-597DCC5ED738}"/>
            </a:ext>
          </a:extLst>
        </xdr:cNvPr>
        <xdr:cNvSpPr/>
      </xdr:nvSpPr>
      <xdr:spPr>
        <a:xfrm>
          <a:off x="9496425" y="2667000"/>
          <a:ext cx="790575" cy="18097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609600</xdr:colOff>
      <xdr:row>12</xdr:row>
      <xdr:rowOff>171450</xdr:rowOff>
    </xdr:from>
    <xdr:to>
      <xdr:col>10</xdr:col>
      <xdr:colOff>838200</xdr:colOff>
      <xdr:row>13</xdr:row>
      <xdr:rowOff>152400</xdr:rowOff>
    </xdr:to>
    <xdr:sp macro="" textlink="">
      <xdr:nvSpPr>
        <xdr:cNvPr id="12" name="TextBox 11">
          <a:extLst>
            <a:ext uri="{FF2B5EF4-FFF2-40B4-BE49-F238E27FC236}">
              <a16:creationId xmlns:a16="http://schemas.microsoft.com/office/drawing/2014/main" id="{0D041E5E-2A5E-7847-E5AD-11416DAA9801}"/>
            </a:ext>
          </a:extLst>
        </xdr:cNvPr>
        <xdr:cNvSpPr txBox="1"/>
      </xdr:nvSpPr>
      <xdr:spPr>
        <a:xfrm>
          <a:off x="9601200" y="2590800"/>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X</a:t>
          </a:r>
          <a:endParaRPr lang="en-GB" sz="800" b="1">
            <a:solidFill>
              <a:schemeClr val="bg1">
                <a:lumMod val="65000"/>
              </a:schemeClr>
            </a:solidFill>
          </a:endParaRPr>
        </a:p>
      </xdr:txBody>
    </xdr:sp>
    <xdr:clientData/>
  </xdr:twoCellAnchor>
  <xdr:twoCellAnchor>
    <xdr:from>
      <xdr:col>10</xdr:col>
      <xdr:colOff>523875</xdr:colOff>
      <xdr:row>5</xdr:row>
      <xdr:rowOff>28575</xdr:rowOff>
    </xdr:from>
    <xdr:to>
      <xdr:col>10</xdr:col>
      <xdr:colOff>752475</xdr:colOff>
      <xdr:row>6</xdr:row>
      <xdr:rowOff>9525</xdr:rowOff>
    </xdr:to>
    <xdr:sp macro="" textlink="">
      <xdr:nvSpPr>
        <xdr:cNvPr id="13" name="TextBox 12">
          <a:extLst>
            <a:ext uri="{FF2B5EF4-FFF2-40B4-BE49-F238E27FC236}">
              <a16:creationId xmlns:a16="http://schemas.microsoft.com/office/drawing/2014/main" id="{4EAF5B4D-CA56-487C-B0C5-37EF66007BA7}"/>
            </a:ext>
          </a:extLst>
        </xdr:cNvPr>
        <xdr:cNvSpPr txBox="1"/>
      </xdr:nvSpPr>
      <xdr:spPr>
        <a:xfrm>
          <a:off x="9515475" y="1133475"/>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L</a:t>
          </a:r>
          <a:endParaRPr lang="en-GB" sz="800" b="1">
            <a:solidFill>
              <a:schemeClr val="bg1">
                <a:lumMod val="65000"/>
              </a:schemeClr>
            </a:solidFill>
          </a:endParaRPr>
        </a:p>
      </xdr:txBody>
    </xdr:sp>
    <xdr:clientData/>
  </xdr:twoCellAnchor>
  <xdr:twoCellAnchor editAs="oneCell">
    <xdr:from>
      <xdr:col>5</xdr:col>
      <xdr:colOff>692757</xdr:colOff>
      <xdr:row>9</xdr:row>
      <xdr:rowOff>161925</xdr:rowOff>
    </xdr:from>
    <xdr:to>
      <xdr:col>10</xdr:col>
      <xdr:colOff>171450</xdr:colOff>
      <xdr:row>14</xdr:row>
      <xdr:rowOff>133351</xdr:rowOff>
    </xdr:to>
    <xdr:pic>
      <xdr:nvPicPr>
        <xdr:cNvPr id="14" name="Picture 13">
          <a:extLst>
            <a:ext uri="{FF2B5EF4-FFF2-40B4-BE49-F238E27FC236}">
              <a16:creationId xmlns:a16="http://schemas.microsoft.com/office/drawing/2014/main" id="{2F72AF7C-4B5E-4971-AEB9-F5FD0D7A61EB}"/>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8685" t="51848" r="10924" b="19615"/>
        <a:stretch>
          <a:fillRect/>
        </a:stretch>
      </xdr:blipFill>
      <xdr:spPr>
        <a:xfrm>
          <a:off x="5502882" y="2028825"/>
          <a:ext cx="3660168" cy="9048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E0F386-C177-4F67-9AE8-C6904EE6FB6F}" name="Table1" displayName="Table1" ref="A23:T34" totalsRowCount="1" headerRowDxfId="67" dataDxfId="65" headerRowBorderDxfId="66" tableBorderDxfId="64" totalsRowBorderDxfId="63">
  <autoFilter ref="A23:T33" xr:uid="{00E0F386-C177-4F67-9AE8-C6904EE6FB6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95B7125C-7DBC-452D-9DFC-BD2BC908137F}" name="Fasada/Faza" dataDxfId="62" totalsRowDxfId="61"/>
    <tableColumn id="2" xr3:uid="{8C327BDB-FA1F-4299-9033-A3EFE2DF37C4}" name="Položaj" dataDxfId="60" totalsRowDxfId="59"/>
    <tableColumn id="3" xr3:uid="{04004222-A792-461B-BFA5-3F21512144F3}" name="Količina_x000a_Q [kos]" dataDxfId="58" totalsRowDxfId="57"/>
    <tableColumn id="4" xr3:uid="{74A9DDF2-D9FB-47D2-AA15-C3B73DC42B60}" name="Dolžina_x000a_L [mm]" dataDxfId="56" totalsRowDxfId="55"/>
    <tableColumn id="5" xr3:uid="{9323789D-4D4A-44BA-998F-4678C11A7A1F}" name="Debelina_x000a_T [mm]" dataDxfId="54" totalsRowDxfId="53"/>
    <tableColumn id="6" xr3:uid="{86256A33-7C49-49FF-85EE-6F03A1286FC1}" name="Modul_x000a_M [mm]" dataDxfId="52" totalsRowDxfId="51"/>
    <tableColumn id="7" xr3:uid="{CE10198E-D5BD-4C4C-A5AB-14A088A60C26}" name="Vrsta panela" dataDxfId="50" totalsRowDxfId="49"/>
    <tableColumn id="8" xr3:uid="{417EFE02-D2ED-4AA7-BEC8-13013599542D}" name="Tip mineralne volne" dataDxfId="48" totalsRowDxfId="47"/>
    <tableColumn id="19" xr3:uid="{76ABB92C-5E99-4AF5-B8B2-04F158176B4B}" name="Odrez" dataDxfId="46" totalsRowDxfId="45"/>
    <tableColumn id="9" xr3:uid="{C2CF1C83-6A5B-46B3-9C57-0E404C080881}" name="Debelina _x000a_(stran A) [mm]" dataDxfId="44" totalsRowDxfId="43"/>
    <tableColumn id="10" xr3:uid="{1C1B25CF-9EF7-4067-AB2F-003D2EE86FF8}" name="Vrsta premaza _x000a_(stran A)" dataDxfId="42" totalsRowDxfId="41"/>
    <tableColumn id="11" xr3:uid="{5BCEEBD5-21A7-4334-BF0B-05C47A08CBAF}" name="Barva _x000a_(stran A)" dataDxfId="40" totalsRowDxfId="39"/>
    <tableColumn id="12" xr3:uid="{6367405E-C46C-4941-9FF7-1102C9090ACD}" name="Vrsta profila _x000a_(stran A)" dataDxfId="38" totalsRowDxfId="37"/>
    <tableColumn id="13" xr3:uid="{95B36585-FFF7-45BB-A735-1CCAAA62A6DB}" name="Debelina _x000a_(stran B) [mm]" dataDxfId="36" totalsRowDxfId="35"/>
    <tableColumn id="14" xr3:uid="{AED31915-8030-470E-8796-6D9965E71AC2}" name="Vrsta premaza _x000a_(stran B)" dataDxfId="34" totalsRowDxfId="33"/>
    <tableColumn id="15" xr3:uid="{3FF81582-DDC5-44AB-9E1D-7CD249C8CEA7}" name="Barva _x000a_(stran B)" dataDxfId="32" totalsRowDxfId="31"/>
    <tableColumn id="16" xr3:uid="{5ECF9A18-F12C-4CE9-BFBF-3C3100573C48}" name="Vrsta profila _x000a_(stran B)" dataDxfId="30" totalsRowDxfId="29"/>
    <tableColumn id="17" xr3:uid="{05268488-CCF5-4BA4-A0C0-EFFF54ADCDCD}" name="Opomba" totalsRowLabel="Skupaj [m2]" dataDxfId="28" totalsRowDxfId="27"/>
    <tableColumn id="18" xr3:uid="{BE389564-53EB-43D4-9FDD-9D9B1B0CE7E0}" name="Skupaj_x000a_Q×L×M [m2]" totalsRowFunction="sum" dataDxfId="26" totalsRowDxfId="25">
      <calculatedColumnFormula>C24*D24/1000*F24/1000</calculatedColumnFormula>
    </tableColumn>
    <tableColumn id="20" xr3:uid="{079B1F3A-F9C2-4084-BECF-A9598E80329C}" name="Prioriteta" dataDxfId="24" totalsRowDxfId="23"/>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1.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1.bin"/><Relationship Id="rId5" Type="http://schemas.openxmlformats.org/officeDocument/2006/relationships/hyperlink" Target="https://www.trimo-group.com/files/downloads/Inclined%20Roof%20System%20Trimoterm%20SNV.pdf" TargetMode="External"/><Relationship Id="rId4" Type="http://schemas.openxmlformats.org/officeDocument/2006/relationships/hyperlink" Target="https://www.trimo-group.com/files/downloads/Trimoterm%20Technical%20Specification.pdf"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2.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2.bin"/><Relationship Id="rId5" Type="http://schemas.openxmlformats.org/officeDocument/2006/relationships/hyperlink" Target="https://www.trimo-group.com/files/downloads/Inclined%20Roof%20System%20Trimoterm%20SNV.pdf" TargetMode="External"/><Relationship Id="rId10" Type="http://schemas.openxmlformats.org/officeDocument/2006/relationships/comments" Target="../comments1.xml"/><Relationship Id="rId4" Type="http://schemas.openxmlformats.org/officeDocument/2006/relationships/hyperlink" Target="https://www.trimo-group.com/files/downloads/Trimoterm%20Technical%20Specification.pdf" TargetMode="External"/><Relationship Id="rId9"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5062A-1D82-465D-89E5-60C2865836B9}">
  <sheetPr codeName="Sheet1"/>
  <dimension ref="A1:P106"/>
  <sheetViews>
    <sheetView showGridLines="0" zoomScaleNormal="100" zoomScaleSheetLayoutView="85" workbookViewId="0">
      <selection activeCell="D3" sqref="D3"/>
    </sheetView>
  </sheetViews>
  <sheetFormatPr defaultRowHeight="14.25" x14ac:dyDescent="0.2"/>
  <cols>
    <col min="1" max="1" width="17.625" customWidth="1"/>
    <col min="2" max="2" width="14.625" customWidth="1"/>
    <col min="3" max="5" width="10.625" customWidth="1"/>
    <col min="6" max="6" width="9" customWidth="1"/>
  </cols>
  <sheetData>
    <row r="1" spans="1:16" s="59" customFormat="1" ht="15" x14ac:dyDescent="0.25">
      <c r="B1" s="60"/>
      <c r="C1" s="70"/>
    </row>
    <row r="2" spans="1:16" s="59" customFormat="1" ht="26.25" x14ac:dyDescent="0.4">
      <c r="A2" s="61"/>
      <c r="B2" s="60"/>
      <c r="C2" s="33" t="s">
        <v>29</v>
      </c>
    </row>
    <row r="3" spans="1:16" s="59" customFormat="1" ht="15.75" x14ac:dyDescent="0.25">
      <c r="C3" s="62" t="s">
        <v>30</v>
      </c>
      <c r="D3" s="63" t="str" cm="1">
        <f t="array" ref="D3">LOOKUP(2,1/(Updates!A:A&lt;&gt;""),Updates!A:A)</f>
        <v>1.6</v>
      </c>
      <c r="E3" s="64" t="s">
        <v>80</v>
      </c>
      <c r="F3" s="61"/>
    </row>
    <row r="4" spans="1:16" s="59" customFormat="1" x14ac:dyDescent="0.2">
      <c r="C4" s="62"/>
    </row>
    <row r="6" spans="1:16" ht="15" x14ac:dyDescent="0.25">
      <c r="E6" s="1" t="s">
        <v>109</v>
      </c>
    </row>
    <row r="7" spans="1:16" ht="15" x14ac:dyDescent="0.25">
      <c r="E7" s="76" t="s">
        <v>110</v>
      </c>
      <c r="L7" s="79" t="s">
        <v>111</v>
      </c>
    </row>
    <row r="9" spans="1:16" ht="15" x14ac:dyDescent="0.25">
      <c r="L9" s="80" t="s">
        <v>109</v>
      </c>
      <c r="M9" s="81"/>
      <c r="N9" s="81"/>
      <c r="O9" s="82" t="s">
        <v>92</v>
      </c>
      <c r="P9" s="82" t="s">
        <v>93</v>
      </c>
    </row>
    <row r="10" spans="1:16" x14ac:dyDescent="0.2">
      <c r="L10" s="83" t="s">
        <v>112</v>
      </c>
      <c r="M10" s="84"/>
      <c r="N10" s="84"/>
      <c r="O10" s="85" t="s">
        <v>94</v>
      </c>
      <c r="P10" s="85"/>
    </row>
    <row r="11" spans="1:16" x14ac:dyDescent="0.2">
      <c r="E11" s="76" t="s">
        <v>113</v>
      </c>
      <c r="L11" s="83" t="s">
        <v>114</v>
      </c>
      <c r="M11" s="84"/>
      <c r="N11" s="84"/>
      <c r="O11" s="85"/>
      <c r="P11" s="85" t="s">
        <v>94</v>
      </c>
    </row>
    <row r="12" spans="1:16" x14ac:dyDescent="0.2">
      <c r="L12" s="83" t="s">
        <v>115</v>
      </c>
      <c r="M12" s="86"/>
      <c r="N12" s="86"/>
      <c r="O12" s="85"/>
      <c r="P12" s="85" t="s">
        <v>94</v>
      </c>
    </row>
    <row r="13" spans="1:16" x14ac:dyDescent="0.2">
      <c r="L13" s="83" t="s">
        <v>110</v>
      </c>
      <c r="M13" s="86"/>
      <c r="N13" s="86"/>
      <c r="O13" s="85"/>
      <c r="P13" s="85" t="s">
        <v>94</v>
      </c>
    </row>
    <row r="14" spans="1:16" x14ac:dyDescent="0.2">
      <c r="L14" s="83" t="s">
        <v>116</v>
      </c>
      <c r="M14" s="86"/>
      <c r="N14" s="86"/>
      <c r="O14" s="87"/>
      <c r="P14" s="85" t="s">
        <v>94</v>
      </c>
    </row>
    <row r="15" spans="1:16" x14ac:dyDescent="0.2">
      <c r="E15" s="76" t="s">
        <v>116</v>
      </c>
      <c r="L15" s="83" t="s">
        <v>117</v>
      </c>
      <c r="M15" s="88"/>
      <c r="N15" s="88"/>
      <c r="O15" s="87"/>
      <c r="P15" s="85" t="s">
        <v>94</v>
      </c>
    </row>
    <row r="19" spans="5:5" x14ac:dyDescent="0.2">
      <c r="E19" s="76" t="s">
        <v>145</v>
      </c>
    </row>
    <row r="23" spans="5:5" x14ac:dyDescent="0.2">
      <c r="E23" s="76" t="s">
        <v>118</v>
      </c>
    </row>
    <row r="27" spans="5:5" x14ac:dyDescent="0.2">
      <c r="E27" s="76" t="s">
        <v>114</v>
      </c>
    </row>
    <row r="31" spans="5:5" x14ac:dyDescent="0.2">
      <c r="E31" s="76" t="s">
        <v>115</v>
      </c>
    </row>
    <row r="35" spans="1:8" x14ac:dyDescent="0.2">
      <c r="E35" s="76" t="s">
        <v>119</v>
      </c>
    </row>
    <row r="39" spans="1:8" x14ac:dyDescent="0.2">
      <c r="E39" s="76" t="s">
        <v>112</v>
      </c>
    </row>
    <row r="42" spans="1:8" x14ac:dyDescent="0.2">
      <c r="E42" s="23"/>
      <c r="F42" s="77"/>
      <c r="G42" s="78"/>
    </row>
    <row r="43" spans="1:8" x14ac:dyDescent="0.2">
      <c r="A43" s="89" t="s">
        <v>120</v>
      </c>
      <c r="B43" s="23"/>
      <c r="C43" s="23"/>
      <c r="D43" s="23"/>
      <c r="E43" s="23"/>
      <c r="F43" s="23"/>
      <c r="G43" s="77"/>
      <c r="H43" s="78"/>
    </row>
    <row r="44" spans="1:8" x14ac:dyDescent="0.2">
      <c r="A44" s="90" t="s">
        <v>95</v>
      </c>
      <c r="B44" s="23"/>
      <c r="C44" s="23"/>
      <c r="D44" s="23"/>
      <c r="E44" s="23"/>
      <c r="F44" s="23"/>
      <c r="G44" s="23"/>
      <c r="H44" s="23"/>
    </row>
    <row r="45" spans="1:8" x14ac:dyDescent="0.2">
      <c r="A45" s="23"/>
      <c r="B45" s="23"/>
      <c r="C45" s="23"/>
      <c r="D45" s="23"/>
      <c r="E45" s="23"/>
      <c r="F45" s="23"/>
      <c r="G45" s="23"/>
      <c r="H45" s="23"/>
    </row>
    <row r="46" spans="1:8" ht="15" x14ac:dyDescent="0.25">
      <c r="A46" s="91" t="s">
        <v>96</v>
      </c>
      <c r="B46" s="91" t="s">
        <v>97</v>
      </c>
      <c r="C46" s="91" t="s">
        <v>98</v>
      </c>
      <c r="D46" s="91">
        <v>60</v>
      </c>
      <c r="E46" s="91">
        <v>1000</v>
      </c>
      <c r="F46" s="91" t="s">
        <v>99</v>
      </c>
      <c r="G46" s="91" t="s">
        <v>5</v>
      </c>
      <c r="H46" s="92"/>
    </row>
    <row r="47" spans="1:8" ht="15" x14ac:dyDescent="0.25">
      <c r="A47" s="93"/>
      <c r="B47" s="93"/>
      <c r="C47" s="93"/>
      <c r="D47" s="93"/>
      <c r="E47" s="93"/>
      <c r="F47" s="93"/>
      <c r="G47" s="93"/>
      <c r="H47" s="92"/>
    </row>
    <row r="48" spans="1:8" ht="15" x14ac:dyDescent="0.25">
      <c r="A48" s="94" t="s">
        <v>121</v>
      </c>
      <c r="B48" s="94" t="s">
        <v>103</v>
      </c>
      <c r="C48" s="94" t="s">
        <v>53</v>
      </c>
      <c r="D48" s="94" t="s">
        <v>122</v>
      </c>
      <c r="E48" s="94" t="s">
        <v>123</v>
      </c>
      <c r="F48" s="95" t="s">
        <v>124</v>
      </c>
      <c r="G48" s="95" t="s">
        <v>125</v>
      </c>
      <c r="H48" s="92"/>
    </row>
    <row r="49" spans="1:8" ht="25.5" x14ac:dyDescent="0.25">
      <c r="A49" s="23"/>
      <c r="B49" s="23"/>
      <c r="C49" s="23"/>
      <c r="D49" s="94" t="s">
        <v>100</v>
      </c>
      <c r="E49" s="94" t="s">
        <v>101</v>
      </c>
      <c r="F49" s="95" t="s">
        <v>126</v>
      </c>
      <c r="G49" s="95" t="s">
        <v>127</v>
      </c>
      <c r="H49" s="92"/>
    </row>
    <row r="50" spans="1:8" x14ac:dyDescent="0.2">
      <c r="A50" s="23"/>
      <c r="B50" s="23"/>
      <c r="C50" s="23"/>
      <c r="D50" s="23"/>
      <c r="E50" s="23"/>
      <c r="F50" s="95" t="s">
        <v>128</v>
      </c>
      <c r="G50" s="95" t="s">
        <v>128</v>
      </c>
      <c r="H50" s="23"/>
    </row>
    <row r="51" spans="1:8" ht="15" x14ac:dyDescent="0.25">
      <c r="A51" s="23"/>
      <c r="B51" s="23"/>
      <c r="C51" s="23"/>
      <c r="D51" s="23"/>
      <c r="E51" s="23"/>
      <c r="F51" s="23"/>
      <c r="G51" s="23"/>
      <c r="H51" s="92"/>
    </row>
    <row r="52" spans="1:8" ht="15" x14ac:dyDescent="0.25">
      <c r="A52" s="23"/>
      <c r="B52" s="23"/>
      <c r="C52" s="23"/>
      <c r="D52" s="23"/>
      <c r="E52" s="23"/>
      <c r="F52" s="23"/>
      <c r="G52" s="23"/>
      <c r="H52" s="92"/>
    </row>
    <row r="53" spans="1:8" x14ac:dyDescent="0.2">
      <c r="A53" s="89" t="s">
        <v>129</v>
      </c>
      <c r="B53" s="23"/>
      <c r="C53" s="23"/>
      <c r="D53" s="23"/>
      <c r="E53" s="23"/>
      <c r="F53" s="23"/>
      <c r="G53" s="23"/>
      <c r="H53" s="23"/>
    </row>
    <row r="54" spans="1:8" x14ac:dyDescent="0.2">
      <c r="A54" s="23"/>
      <c r="B54" s="23"/>
      <c r="C54" s="23"/>
      <c r="D54" s="23"/>
      <c r="E54" s="23"/>
      <c r="F54" s="23"/>
      <c r="G54" s="23"/>
      <c r="H54" s="23"/>
    </row>
    <row r="55" spans="1:8" x14ac:dyDescent="0.2">
      <c r="A55" s="90" t="s">
        <v>130</v>
      </c>
      <c r="B55" s="23"/>
      <c r="C55" s="23"/>
      <c r="D55" s="96" t="s">
        <v>131</v>
      </c>
      <c r="E55" s="23"/>
      <c r="F55" s="23"/>
      <c r="G55" s="23"/>
      <c r="H55" s="23"/>
    </row>
    <row r="56" spans="1:8" x14ac:dyDescent="0.2">
      <c r="A56" s="90" t="s">
        <v>132</v>
      </c>
      <c r="B56" s="23"/>
      <c r="C56" s="23"/>
      <c r="D56" s="96" t="s">
        <v>133</v>
      </c>
      <c r="E56" s="23"/>
      <c r="F56" s="23"/>
      <c r="G56" s="23"/>
      <c r="H56" s="23"/>
    </row>
    <row r="58" spans="1:8" ht="15" x14ac:dyDescent="0.25">
      <c r="A58" s="1" t="s">
        <v>31</v>
      </c>
    </row>
    <row r="60" spans="1:8" x14ac:dyDescent="0.2">
      <c r="B60" s="22" t="s">
        <v>1</v>
      </c>
    </row>
    <row r="61" spans="1:8" x14ac:dyDescent="0.2">
      <c r="B61" s="22" t="s">
        <v>146</v>
      </c>
    </row>
    <row r="62" spans="1:8" x14ac:dyDescent="0.2">
      <c r="B62" s="22" t="s">
        <v>2</v>
      </c>
    </row>
    <row r="64" spans="1:8" x14ac:dyDescent="0.2">
      <c r="B64" s="22" t="s">
        <v>4</v>
      </c>
    </row>
    <row r="65" spans="1:5" x14ac:dyDescent="0.2">
      <c r="B65" s="22" t="s">
        <v>13</v>
      </c>
    </row>
    <row r="68" spans="1:5" ht="15.75" x14ac:dyDescent="0.25">
      <c r="A68" s="24" t="s">
        <v>32</v>
      </c>
    </row>
    <row r="69" spans="1:5" x14ac:dyDescent="0.2">
      <c r="A69" s="25" t="s">
        <v>33</v>
      </c>
    </row>
    <row r="70" spans="1:5" x14ac:dyDescent="0.2">
      <c r="A70" s="25" t="s">
        <v>34</v>
      </c>
    </row>
    <row r="72" spans="1:5" x14ac:dyDescent="0.2">
      <c r="B72" s="4" t="s">
        <v>35</v>
      </c>
      <c r="C72" t="s">
        <v>36</v>
      </c>
    </row>
    <row r="73" spans="1:5" x14ac:dyDescent="0.2">
      <c r="B73" s="17" t="s">
        <v>37</v>
      </c>
      <c r="C73" s="12" t="s">
        <v>104</v>
      </c>
      <c r="D73" s="12"/>
      <c r="E73" s="12"/>
    </row>
    <row r="74" spans="1:5" x14ac:dyDescent="0.2">
      <c r="B74" s="18" t="s">
        <v>37</v>
      </c>
      <c r="C74" s="11" t="s">
        <v>38</v>
      </c>
      <c r="D74" s="11"/>
      <c r="E74" s="11"/>
    </row>
    <row r="75" spans="1:5" x14ac:dyDescent="0.2">
      <c r="B75" s="19" t="s">
        <v>37</v>
      </c>
      <c r="C75" s="3" t="s">
        <v>105</v>
      </c>
      <c r="D75" s="3"/>
      <c r="E75" s="3"/>
    </row>
    <row r="76" spans="1:5" x14ac:dyDescent="0.2">
      <c r="B76" s="20" t="s">
        <v>39</v>
      </c>
      <c r="C76" s="13" t="s">
        <v>40</v>
      </c>
      <c r="D76" s="13"/>
      <c r="E76" s="13"/>
    </row>
    <row r="105" spans="1:13" ht="15" x14ac:dyDescent="0.25">
      <c r="A105" s="1" t="s">
        <v>42</v>
      </c>
    </row>
    <row r="106" spans="1:13" ht="123" customHeight="1" x14ac:dyDescent="0.2">
      <c r="A106" s="98" t="s">
        <v>143</v>
      </c>
      <c r="B106" s="98"/>
      <c r="C106" s="98"/>
      <c r="D106" s="98"/>
      <c r="E106" s="98"/>
      <c r="F106" s="98"/>
      <c r="G106" s="98"/>
      <c r="H106" s="98"/>
      <c r="I106" s="98"/>
      <c r="J106" s="98"/>
      <c r="K106" s="98"/>
      <c r="L106" s="98"/>
      <c r="M106" s="98"/>
    </row>
  </sheetData>
  <sheetProtection sheet="1" objects="1" scenarios="1"/>
  <mergeCells count="1">
    <mergeCell ref="A106:M106"/>
  </mergeCells>
  <hyperlinks>
    <hyperlink ref="B62" r:id="rId1" tooltip="Download" display="https://www.trimo-group.com/files/downloads/Trimoterm Fireproof Panels Brochure.pdf" xr:uid="{E15D8006-396B-4D20-93BF-5743FC565023}"/>
    <hyperlink ref="B64" r:id="rId2" display="pack" xr:uid="{7AE7F074-5387-460E-B421-AE0755D07B03}"/>
    <hyperlink ref="B65" r:id="rId3" xr:uid="{B0C76236-C31D-42F2-ACF1-796180545219}"/>
    <hyperlink ref="B60" r:id="rId4" tooltip="Download" display="https://www.trimo-group.com/files/downloads/Trimoterm Technical Specification.pdf" xr:uid="{3D0C28C0-4CB1-4225-A208-D364CDC57184}"/>
    <hyperlink ref="B61" r:id="rId5" xr:uid="{070D4BC4-0677-41F3-8AB0-6AD3B7C63F56}"/>
  </hyperlinks>
  <pageMargins left="0.39370078740157483" right="0.39370078740157483" top="0.39370078740157483" bottom="0.39370078740157483" header="0.31496062992125984" footer="0.31496062992125984"/>
  <pageSetup paperSize="9" orientation="landscape" r:id="rId6"/>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5D329-13E7-4D48-86BB-6B1AFB33EB82}">
  <sheetPr codeName="Sheet2"/>
  <dimension ref="A1:T65"/>
  <sheetViews>
    <sheetView showGridLines="0" tabSelected="1" zoomScaleNormal="100" zoomScaleSheetLayoutView="70" workbookViewId="0">
      <selection activeCell="D3" sqref="D3"/>
    </sheetView>
  </sheetViews>
  <sheetFormatPr defaultRowHeight="14.25" x14ac:dyDescent="0.2"/>
  <cols>
    <col min="1" max="1" width="17.625" customWidth="1"/>
    <col min="2" max="2" width="14.625" customWidth="1"/>
    <col min="3" max="3" width="10.625" customWidth="1"/>
    <col min="4" max="7" width="10.125" customWidth="1"/>
    <col min="8" max="8" width="11.375" customWidth="1"/>
    <col min="9" max="9" width="10.625" customWidth="1"/>
    <col min="10" max="11" width="12.625" customWidth="1"/>
    <col min="12" max="13" width="10.625" customWidth="1"/>
    <col min="14" max="15" width="12.625" customWidth="1"/>
    <col min="16" max="16" width="10.625" customWidth="1"/>
    <col min="17" max="17" width="10.375" customWidth="1"/>
    <col min="18" max="18" width="22.5" customWidth="1"/>
  </cols>
  <sheetData>
    <row r="1" spans="1:12" s="59" customFormat="1" ht="15.75" x14ac:dyDescent="0.25">
      <c r="B1" s="60"/>
      <c r="C1" s="32" t="s">
        <v>106</v>
      </c>
    </row>
    <row r="2" spans="1:12" s="59" customFormat="1" ht="26.25" x14ac:dyDescent="0.4">
      <c r="A2" s="61"/>
      <c r="B2" s="60"/>
      <c r="C2" s="33" t="s">
        <v>81</v>
      </c>
    </row>
    <row r="3" spans="1:12" s="59" customFormat="1" ht="15.75" x14ac:dyDescent="0.25">
      <c r="C3" s="62" t="s">
        <v>30</v>
      </c>
      <c r="D3" s="63" t="str" cm="1">
        <f t="array" ref="D3">LOOKUP(2,1/(Updates!A:A&lt;&gt;""),Updates!A:A)</f>
        <v>1.6</v>
      </c>
      <c r="E3" s="64" t="s">
        <v>80</v>
      </c>
      <c r="F3" s="61"/>
    </row>
    <row r="4" spans="1:12" s="59" customFormat="1" x14ac:dyDescent="0.2">
      <c r="C4" s="62"/>
    </row>
    <row r="5" spans="1:12" ht="15" customHeight="1" x14ac:dyDescent="0.25">
      <c r="A5" s="65" t="s">
        <v>43</v>
      </c>
      <c r="B5" s="26"/>
      <c r="C5" s="27"/>
      <c r="G5" s="99" t="s">
        <v>144</v>
      </c>
      <c r="H5" s="99"/>
      <c r="I5" s="99"/>
      <c r="J5" s="99"/>
      <c r="L5" s="76" t="s">
        <v>134</v>
      </c>
    </row>
    <row r="6" spans="1:12" ht="15" x14ac:dyDescent="0.25">
      <c r="A6" s="65" t="s">
        <v>44</v>
      </c>
      <c r="B6" s="26"/>
      <c r="C6" s="27"/>
      <c r="G6" s="99"/>
      <c r="H6" s="99"/>
      <c r="I6" s="99"/>
      <c r="J6" s="99"/>
    </row>
    <row r="7" spans="1:12" ht="15" x14ac:dyDescent="0.25">
      <c r="A7" s="65" t="s">
        <v>45</v>
      </c>
      <c r="B7" s="26"/>
      <c r="C7" s="27"/>
      <c r="G7" s="99"/>
      <c r="H7" s="99"/>
      <c r="I7" s="99"/>
      <c r="J7" s="99"/>
    </row>
    <row r="8" spans="1:12" ht="15" x14ac:dyDescent="0.25">
      <c r="A8" s="65" t="s">
        <v>46</v>
      </c>
      <c r="B8" s="26"/>
      <c r="C8" s="27"/>
      <c r="G8" s="99"/>
      <c r="H8" s="99"/>
      <c r="I8" s="99"/>
      <c r="J8" s="99"/>
    </row>
    <row r="9" spans="1:12" ht="15" x14ac:dyDescent="0.25">
      <c r="A9" s="65" t="s">
        <v>107</v>
      </c>
      <c r="B9" s="26"/>
      <c r="C9" s="27"/>
      <c r="G9" s="99"/>
      <c r="H9" s="99"/>
      <c r="I9" s="99"/>
      <c r="J9" s="99"/>
    </row>
    <row r="12" spans="1:12" ht="15" x14ac:dyDescent="0.25">
      <c r="A12" s="65" t="s">
        <v>47</v>
      </c>
      <c r="B12" s="26"/>
      <c r="C12" s="27"/>
    </row>
    <row r="13" spans="1:12" ht="15" x14ac:dyDescent="0.25">
      <c r="A13" s="65" t="s">
        <v>48</v>
      </c>
      <c r="B13" s="26"/>
      <c r="C13" s="27"/>
    </row>
    <row r="14" spans="1:12" ht="15" x14ac:dyDescent="0.25">
      <c r="A14" s="65" t="s">
        <v>49</v>
      </c>
      <c r="B14" s="26"/>
      <c r="C14" s="27"/>
    </row>
    <row r="15" spans="1:12" x14ac:dyDescent="0.2">
      <c r="K15" s="107" t="s">
        <v>135</v>
      </c>
      <c r="L15" s="107"/>
    </row>
    <row r="16" spans="1:12" x14ac:dyDescent="0.2">
      <c r="G16" s="97" t="s">
        <v>136</v>
      </c>
    </row>
    <row r="17" spans="1:20" ht="15" x14ac:dyDescent="0.25">
      <c r="A17" s="65" t="s">
        <v>50</v>
      </c>
      <c r="B17" s="26"/>
      <c r="C17" s="27"/>
      <c r="G17" s="97" t="s">
        <v>102</v>
      </c>
      <c r="L17" s="97"/>
      <c r="N17" s="76" t="s">
        <v>137</v>
      </c>
      <c r="S17" s="76" t="s">
        <v>138</v>
      </c>
    </row>
    <row r="21" spans="1:20" s="59" customFormat="1" ht="15.75" customHeight="1" x14ac:dyDescent="0.2">
      <c r="A21" s="100" t="s">
        <v>51</v>
      </c>
      <c r="B21" s="100"/>
      <c r="C21" s="100"/>
      <c r="D21" s="100" t="s">
        <v>52</v>
      </c>
      <c r="E21" s="100"/>
      <c r="F21" s="100"/>
      <c r="G21" s="104" t="s">
        <v>53</v>
      </c>
      <c r="H21" s="105"/>
      <c r="I21" s="106"/>
      <c r="J21" s="101" t="s">
        <v>54</v>
      </c>
      <c r="K21" s="102"/>
      <c r="L21" s="102"/>
      <c r="M21" s="103"/>
      <c r="N21" s="101" t="s">
        <v>55</v>
      </c>
      <c r="O21" s="102"/>
      <c r="P21" s="102"/>
      <c r="Q21" s="103"/>
      <c r="R21" s="66" t="s">
        <v>56</v>
      </c>
      <c r="S21" s="66" t="s">
        <v>57</v>
      </c>
      <c r="T21" s="74" t="s">
        <v>58</v>
      </c>
    </row>
    <row r="22" spans="1:20" ht="3" customHeight="1" x14ac:dyDescent="0.25">
      <c r="A22" s="6"/>
      <c r="B22" s="6"/>
      <c r="C22" s="6"/>
      <c r="D22" s="6"/>
      <c r="E22" s="6"/>
      <c r="F22" s="6"/>
      <c r="G22" s="6"/>
      <c r="H22" s="6"/>
      <c r="I22" s="6"/>
      <c r="J22" s="6"/>
      <c r="K22" s="6"/>
      <c r="L22" s="6"/>
      <c r="M22" s="6"/>
      <c r="N22" s="6"/>
      <c r="O22" s="6"/>
      <c r="P22" s="6"/>
      <c r="Q22" s="6"/>
      <c r="R22" s="6"/>
      <c r="T22" s="75"/>
    </row>
    <row r="23" spans="1:20" s="59" customFormat="1" ht="45" x14ac:dyDescent="0.2">
      <c r="A23" s="67" t="s">
        <v>59</v>
      </c>
      <c r="B23" s="68" t="s">
        <v>60</v>
      </c>
      <c r="C23" s="68" t="s">
        <v>61</v>
      </c>
      <c r="D23" s="68" t="s">
        <v>62</v>
      </c>
      <c r="E23" s="68" t="s">
        <v>63</v>
      </c>
      <c r="F23" s="68" t="s">
        <v>64</v>
      </c>
      <c r="G23" s="68" t="s">
        <v>53</v>
      </c>
      <c r="H23" s="68" t="s">
        <v>103</v>
      </c>
      <c r="I23" s="68" t="s">
        <v>82</v>
      </c>
      <c r="J23" s="68" t="s">
        <v>65</v>
      </c>
      <c r="K23" s="68" t="s">
        <v>66</v>
      </c>
      <c r="L23" s="68" t="s">
        <v>67</v>
      </c>
      <c r="M23" s="68" t="s">
        <v>68</v>
      </c>
      <c r="N23" s="68" t="s">
        <v>69</v>
      </c>
      <c r="O23" s="68" t="s">
        <v>70</v>
      </c>
      <c r="P23" s="68" t="s">
        <v>71</v>
      </c>
      <c r="Q23" s="68" t="s">
        <v>72</v>
      </c>
      <c r="R23" s="68" t="s">
        <v>56</v>
      </c>
      <c r="S23" s="69" t="s">
        <v>73</v>
      </c>
      <c r="T23" s="68" t="s">
        <v>58</v>
      </c>
    </row>
    <row r="24" spans="1:20" x14ac:dyDescent="0.2">
      <c r="A24" s="34"/>
      <c r="B24" s="7"/>
      <c r="C24" s="7"/>
      <c r="D24" s="8"/>
      <c r="E24" s="7"/>
      <c r="F24" s="9">
        <v>1000</v>
      </c>
      <c r="G24" s="7" t="s">
        <v>7</v>
      </c>
      <c r="H24" s="7"/>
      <c r="I24" s="7"/>
      <c r="J24" s="16"/>
      <c r="K24" s="7"/>
      <c r="L24" s="7"/>
      <c r="M24" s="7" t="s">
        <v>141</v>
      </c>
      <c r="N24" s="16"/>
      <c r="O24" s="7"/>
      <c r="P24" s="7"/>
      <c r="Q24" s="7"/>
      <c r="R24" s="10"/>
      <c r="S24" s="35">
        <f t="shared" ref="S24:S26" si="0">C24*D24/1000*F24/1000</f>
        <v>0</v>
      </c>
      <c r="T24" s="73"/>
    </row>
    <row r="25" spans="1:20" x14ac:dyDescent="0.2">
      <c r="A25" s="34"/>
      <c r="B25" s="7"/>
      <c r="C25" s="7"/>
      <c r="D25" s="8"/>
      <c r="E25" s="7"/>
      <c r="F25" s="9">
        <v>1000</v>
      </c>
      <c r="G25" s="7" t="s">
        <v>7</v>
      </c>
      <c r="H25" s="7"/>
      <c r="I25" s="7"/>
      <c r="J25" s="16"/>
      <c r="K25" s="7"/>
      <c r="L25" s="7"/>
      <c r="M25" s="7" t="s">
        <v>141</v>
      </c>
      <c r="N25" s="16"/>
      <c r="O25" s="7"/>
      <c r="P25" s="7"/>
      <c r="Q25" s="7"/>
      <c r="R25" s="10"/>
      <c r="S25" s="35">
        <f t="shared" si="0"/>
        <v>0</v>
      </c>
      <c r="T25" s="73"/>
    </row>
    <row r="26" spans="1:20" x14ac:dyDescent="0.2">
      <c r="A26" s="34"/>
      <c r="B26" s="7"/>
      <c r="C26" s="7"/>
      <c r="D26" s="8"/>
      <c r="E26" s="7"/>
      <c r="F26" s="9">
        <v>1000</v>
      </c>
      <c r="G26" s="7" t="s">
        <v>7</v>
      </c>
      <c r="H26" s="7"/>
      <c r="I26" s="7"/>
      <c r="J26" s="16"/>
      <c r="K26" s="7"/>
      <c r="L26" s="7"/>
      <c r="M26" s="7" t="s">
        <v>141</v>
      </c>
      <c r="N26" s="16"/>
      <c r="O26" s="7"/>
      <c r="P26" s="7"/>
      <c r="Q26" s="7"/>
      <c r="R26" s="10"/>
      <c r="S26" s="35">
        <f t="shared" si="0"/>
        <v>0</v>
      </c>
      <c r="T26" s="73"/>
    </row>
    <row r="27" spans="1:20" x14ac:dyDescent="0.2">
      <c r="A27" s="34"/>
      <c r="B27" s="7"/>
      <c r="C27" s="7"/>
      <c r="D27" s="8"/>
      <c r="E27" s="7"/>
      <c r="F27" s="9">
        <v>1000</v>
      </c>
      <c r="G27" s="7" t="s">
        <v>7</v>
      </c>
      <c r="H27" s="7"/>
      <c r="I27" s="7"/>
      <c r="J27" s="16"/>
      <c r="K27" s="7"/>
      <c r="L27" s="7"/>
      <c r="M27" s="7" t="s">
        <v>141</v>
      </c>
      <c r="N27" s="16"/>
      <c r="O27" s="7"/>
      <c r="P27" s="7"/>
      <c r="Q27" s="7"/>
      <c r="R27" s="10"/>
      <c r="S27" s="35">
        <f>C27*D27/1000*F27/1000</f>
        <v>0</v>
      </c>
      <c r="T27" s="73"/>
    </row>
    <row r="28" spans="1:20" x14ac:dyDescent="0.2">
      <c r="A28" s="34"/>
      <c r="B28" s="7"/>
      <c r="C28" s="7"/>
      <c r="D28" s="8"/>
      <c r="E28" s="7"/>
      <c r="F28" s="9">
        <v>1000</v>
      </c>
      <c r="G28" s="7" t="s">
        <v>7</v>
      </c>
      <c r="H28" s="7"/>
      <c r="I28" s="7"/>
      <c r="J28" s="16"/>
      <c r="K28" s="7"/>
      <c r="L28" s="7"/>
      <c r="M28" s="7" t="s">
        <v>141</v>
      </c>
      <c r="N28" s="16"/>
      <c r="O28" s="7"/>
      <c r="P28" s="7"/>
      <c r="Q28" s="7"/>
      <c r="R28" s="10"/>
      <c r="S28" s="35">
        <f>C28*D28/1000*F28/1000</f>
        <v>0</v>
      </c>
      <c r="T28" s="73"/>
    </row>
    <row r="29" spans="1:20" x14ac:dyDescent="0.2">
      <c r="A29" s="34"/>
      <c r="B29" s="7"/>
      <c r="C29" s="7"/>
      <c r="D29" s="8"/>
      <c r="E29" s="7"/>
      <c r="F29" s="9">
        <v>1000</v>
      </c>
      <c r="G29" s="7" t="s">
        <v>7</v>
      </c>
      <c r="H29" s="7"/>
      <c r="I29" s="7"/>
      <c r="J29" s="16"/>
      <c r="K29" s="7"/>
      <c r="L29" s="7"/>
      <c r="M29" s="7" t="s">
        <v>141</v>
      </c>
      <c r="N29" s="16"/>
      <c r="O29" s="7"/>
      <c r="P29" s="7"/>
      <c r="Q29" s="7"/>
      <c r="R29" s="10"/>
      <c r="S29" s="35">
        <f>C29*D29/1000*F29/1000</f>
        <v>0</v>
      </c>
      <c r="T29" s="73"/>
    </row>
    <row r="30" spans="1:20" x14ac:dyDescent="0.2">
      <c r="A30" s="34"/>
      <c r="B30" s="7"/>
      <c r="C30" s="7"/>
      <c r="D30" s="8"/>
      <c r="E30" s="7"/>
      <c r="F30" s="9">
        <v>1000</v>
      </c>
      <c r="G30" s="7" t="s">
        <v>7</v>
      </c>
      <c r="H30" s="7"/>
      <c r="I30" s="7"/>
      <c r="J30" s="16"/>
      <c r="K30" s="7"/>
      <c r="L30" s="7"/>
      <c r="M30" s="7" t="s">
        <v>141</v>
      </c>
      <c r="N30" s="16"/>
      <c r="O30" s="7"/>
      <c r="P30" s="7"/>
      <c r="Q30" s="7"/>
      <c r="R30" s="10"/>
      <c r="S30" s="35">
        <f t="shared" ref="S30:S32" si="1">C30*D30/1000*F30/1000</f>
        <v>0</v>
      </c>
      <c r="T30" s="73"/>
    </row>
    <row r="31" spans="1:20" x14ac:dyDescent="0.2">
      <c r="A31" s="34"/>
      <c r="B31" s="7"/>
      <c r="C31" s="7"/>
      <c r="D31" s="8"/>
      <c r="E31" s="7"/>
      <c r="F31" s="9">
        <v>1000</v>
      </c>
      <c r="G31" s="7" t="s">
        <v>7</v>
      </c>
      <c r="H31" s="7"/>
      <c r="I31" s="7"/>
      <c r="J31" s="16"/>
      <c r="K31" s="7"/>
      <c r="L31" s="7"/>
      <c r="M31" s="7" t="s">
        <v>141</v>
      </c>
      <c r="N31" s="16"/>
      <c r="O31" s="7"/>
      <c r="P31" s="7"/>
      <c r="Q31" s="7"/>
      <c r="R31" s="10"/>
      <c r="S31" s="35">
        <f t="shared" si="1"/>
        <v>0</v>
      </c>
      <c r="T31" s="73"/>
    </row>
    <row r="32" spans="1:20" x14ac:dyDescent="0.2">
      <c r="A32" s="34"/>
      <c r="B32" s="7"/>
      <c r="C32" s="7"/>
      <c r="D32" s="8"/>
      <c r="E32" s="7"/>
      <c r="F32" s="9">
        <v>1000</v>
      </c>
      <c r="G32" s="7" t="s">
        <v>7</v>
      </c>
      <c r="H32" s="7"/>
      <c r="I32" s="7"/>
      <c r="J32" s="16"/>
      <c r="K32" s="7"/>
      <c r="L32" s="7"/>
      <c r="M32" s="7" t="s">
        <v>141</v>
      </c>
      <c r="N32" s="16"/>
      <c r="O32" s="7"/>
      <c r="P32" s="7"/>
      <c r="Q32" s="7"/>
      <c r="R32" s="10"/>
      <c r="S32" s="35">
        <f t="shared" si="1"/>
        <v>0</v>
      </c>
      <c r="T32" s="73"/>
    </row>
    <row r="33" spans="1:20" x14ac:dyDescent="0.2">
      <c r="A33" s="36" t="s">
        <v>74</v>
      </c>
      <c r="B33" s="37" t="s">
        <v>0</v>
      </c>
      <c r="C33" s="37">
        <v>0</v>
      </c>
      <c r="D33" s="38">
        <v>5000</v>
      </c>
      <c r="E33" s="37">
        <v>150</v>
      </c>
      <c r="F33" s="39">
        <v>1000</v>
      </c>
      <c r="G33" s="37" t="s">
        <v>7</v>
      </c>
      <c r="H33" s="37" t="s">
        <v>3</v>
      </c>
      <c r="I33" s="71" t="s">
        <v>142</v>
      </c>
      <c r="J33" s="40">
        <v>0.55000000000000004</v>
      </c>
      <c r="K33" s="37" t="s">
        <v>8</v>
      </c>
      <c r="L33" s="37" t="s">
        <v>6</v>
      </c>
      <c r="M33" s="37" t="s">
        <v>141</v>
      </c>
      <c r="N33" s="40">
        <v>0.5</v>
      </c>
      <c r="O33" s="37" t="s">
        <v>8</v>
      </c>
      <c r="P33" s="37" t="s">
        <v>6</v>
      </c>
      <c r="Q33" s="37" t="s">
        <v>5</v>
      </c>
      <c r="R33" s="41" t="s">
        <v>108</v>
      </c>
      <c r="S33" s="42">
        <f>C33*D33/1000*F33/1000</f>
        <v>0</v>
      </c>
      <c r="T33" s="41" t="s">
        <v>75</v>
      </c>
    </row>
    <row r="34" spans="1:20" x14ac:dyDescent="0.2">
      <c r="A34" s="43"/>
      <c r="B34" s="44"/>
      <c r="C34" s="44"/>
      <c r="D34" s="45"/>
      <c r="E34" s="44"/>
      <c r="F34" s="44"/>
      <c r="G34" s="44"/>
      <c r="H34" s="44"/>
      <c r="I34" s="44"/>
      <c r="J34" s="44"/>
      <c r="K34" s="44"/>
      <c r="L34" s="44"/>
      <c r="M34" s="44"/>
      <c r="N34" s="44"/>
      <c r="O34" s="44"/>
      <c r="P34" s="44"/>
      <c r="Q34" s="44"/>
      <c r="R34" s="47" t="s">
        <v>76</v>
      </c>
      <c r="S34" s="46">
        <f>SUBTOTAL(109,Table1[Skupaj
Q×L×M '[m2']])</f>
        <v>0</v>
      </c>
      <c r="T34" s="44"/>
    </row>
    <row r="35" spans="1:20" x14ac:dyDescent="0.2">
      <c r="A35" s="14"/>
      <c r="C35" s="15"/>
      <c r="Q35" s="2"/>
      <c r="R35" s="5"/>
    </row>
    <row r="36" spans="1:20" ht="15" x14ac:dyDescent="0.25">
      <c r="A36" s="48" t="s">
        <v>83</v>
      </c>
      <c r="B36" s="23"/>
      <c r="C36" s="49"/>
      <c r="D36" s="23"/>
      <c r="E36" s="23"/>
      <c r="F36" s="23"/>
      <c r="G36" s="23"/>
      <c r="Q36" s="2"/>
      <c r="R36" s="5"/>
    </row>
    <row r="37" spans="1:20" x14ac:dyDescent="0.2">
      <c r="A37" s="55" t="s">
        <v>16</v>
      </c>
      <c r="B37" s="56" t="s">
        <v>84</v>
      </c>
      <c r="C37" s="57"/>
      <c r="D37" s="53"/>
      <c r="E37" s="50"/>
      <c r="F37" s="53" t="s">
        <v>85</v>
      </c>
      <c r="G37" s="53"/>
      <c r="H37" s="53"/>
      <c r="Q37" s="2"/>
      <c r="R37" s="5"/>
    </row>
    <row r="38" spans="1:20" x14ac:dyDescent="0.2">
      <c r="A38" s="55" t="s">
        <v>15</v>
      </c>
      <c r="B38" s="56" t="s">
        <v>86</v>
      </c>
      <c r="C38" s="57"/>
      <c r="D38" s="53"/>
      <c r="E38" s="51"/>
      <c r="F38" s="54" t="s">
        <v>85</v>
      </c>
      <c r="G38" s="58"/>
      <c r="H38" s="53"/>
      <c r="Q38" s="2"/>
      <c r="R38" s="5"/>
    </row>
    <row r="39" spans="1:20" x14ac:dyDescent="0.2">
      <c r="A39" s="55" t="s">
        <v>87</v>
      </c>
      <c r="B39" s="56" t="s">
        <v>88</v>
      </c>
      <c r="C39" s="57"/>
      <c r="D39" s="53"/>
      <c r="E39" s="51"/>
      <c r="F39" s="54" t="s">
        <v>85</v>
      </c>
      <c r="G39" s="52"/>
      <c r="H39" s="53" t="s">
        <v>89</v>
      </c>
      <c r="K39" s="89" t="s">
        <v>120</v>
      </c>
      <c r="L39" s="23"/>
      <c r="M39" s="23"/>
      <c r="N39" s="23"/>
      <c r="O39" s="23"/>
      <c r="P39" s="23"/>
      <c r="Q39" s="77"/>
      <c r="R39" s="78"/>
    </row>
    <row r="40" spans="1:20" x14ac:dyDescent="0.2">
      <c r="A40" s="55" t="s">
        <v>87</v>
      </c>
      <c r="B40" s="56" t="s">
        <v>90</v>
      </c>
      <c r="C40" s="57"/>
      <c r="D40" s="53"/>
      <c r="E40" s="51"/>
      <c r="F40" s="54" t="s">
        <v>85</v>
      </c>
      <c r="G40" s="52"/>
      <c r="H40" s="53" t="s">
        <v>89</v>
      </c>
      <c r="K40" s="90" t="s">
        <v>95</v>
      </c>
      <c r="L40" s="23"/>
      <c r="M40" s="23"/>
      <c r="N40" s="23"/>
      <c r="O40" s="23"/>
      <c r="P40" s="23"/>
      <c r="Q40" s="23"/>
      <c r="R40" s="23"/>
    </row>
    <row r="41" spans="1:20" x14ac:dyDescent="0.2">
      <c r="A41" s="55" t="s">
        <v>87</v>
      </c>
      <c r="B41" s="56" t="s">
        <v>91</v>
      </c>
      <c r="C41" s="57"/>
      <c r="D41" s="53"/>
      <c r="E41" s="51"/>
      <c r="F41" s="54" t="s">
        <v>85</v>
      </c>
      <c r="G41" s="52"/>
      <c r="H41" s="53" t="s">
        <v>89</v>
      </c>
      <c r="K41" s="23"/>
      <c r="L41" s="23"/>
      <c r="M41" s="23"/>
      <c r="N41" s="23"/>
      <c r="O41" s="23"/>
      <c r="P41" s="23"/>
      <c r="Q41" s="23"/>
      <c r="R41" s="23"/>
    </row>
    <row r="42" spans="1:20" ht="15" x14ac:dyDescent="0.25">
      <c r="K42" s="91" t="s">
        <v>96</v>
      </c>
      <c r="L42" s="91" t="s">
        <v>97</v>
      </c>
      <c r="M42" s="91" t="s">
        <v>98</v>
      </c>
      <c r="N42" s="91">
        <v>60</v>
      </c>
      <c r="O42" s="91">
        <v>1000</v>
      </c>
      <c r="P42" s="91" t="s">
        <v>99</v>
      </c>
      <c r="Q42" s="91" t="s">
        <v>5</v>
      </c>
      <c r="R42" s="92"/>
    </row>
    <row r="43" spans="1:20" ht="15" x14ac:dyDescent="0.25">
      <c r="K43" s="93"/>
      <c r="L43" s="93"/>
      <c r="M43" s="93"/>
      <c r="N43" s="93"/>
      <c r="O43" s="93"/>
      <c r="P43" s="93"/>
      <c r="Q43" s="93"/>
      <c r="R43" s="92"/>
    </row>
    <row r="44" spans="1:20" ht="15" x14ac:dyDescent="0.25">
      <c r="A44" s="21" t="s">
        <v>32</v>
      </c>
      <c r="K44" s="94" t="s">
        <v>121</v>
      </c>
      <c r="L44" s="94" t="s">
        <v>103</v>
      </c>
      <c r="M44" s="94" t="s">
        <v>53</v>
      </c>
      <c r="N44" s="94" t="s">
        <v>122</v>
      </c>
      <c r="O44" s="94" t="s">
        <v>123</v>
      </c>
      <c r="P44" s="95" t="s">
        <v>124</v>
      </c>
      <c r="Q44" s="95" t="s">
        <v>125</v>
      </c>
      <c r="R44" s="92"/>
    </row>
    <row r="45" spans="1:20" ht="14.25" customHeight="1" x14ac:dyDescent="0.25">
      <c r="A45" s="21"/>
      <c r="K45" s="23"/>
      <c r="L45" s="23"/>
      <c r="M45" s="23"/>
      <c r="N45" s="94" t="s">
        <v>100</v>
      </c>
      <c r="O45" s="94" t="s">
        <v>101</v>
      </c>
      <c r="P45" s="95" t="s">
        <v>126</v>
      </c>
      <c r="Q45" s="95" t="s">
        <v>127</v>
      </c>
      <c r="R45" s="92"/>
    </row>
    <row r="46" spans="1:20" ht="14.25" customHeight="1" x14ac:dyDescent="0.2">
      <c r="A46" t="s">
        <v>77</v>
      </c>
      <c r="K46" s="23"/>
      <c r="L46" s="23"/>
      <c r="M46" s="23"/>
      <c r="N46" s="23"/>
      <c r="O46" s="23"/>
      <c r="P46" s="95" t="s">
        <v>128</v>
      </c>
      <c r="Q46" s="95" t="s">
        <v>128</v>
      </c>
      <c r="R46" s="23"/>
    </row>
    <row r="47" spans="1:20" ht="14.25" customHeight="1" x14ac:dyDescent="0.25">
      <c r="K47" s="23"/>
      <c r="L47" s="23"/>
      <c r="M47" s="23"/>
      <c r="N47" s="23"/>
      <c r="O47" s="23"/>
      <c r="P47" s="23"/>
      <c r="Q47" s="23"/>
      <c r="R47" s="92"/>
    </row>
    <row r="48" spans="1:20" ht="14.25" customHeight="1" x14ac:dyDescent="0.25">
      <c r="A48" t="s">
        <v>41</v>
      </c>
      <c r="K48" s="23"/>
      <c r="L48" s="23"/>
      <c r="M48" s="23"/>
      <c r="N48" s="23"/>
      <c r="O48" s="23"/>
      <c r="P48" s="23"/>
      <c r="Q48" s="23"/>
      <c r="R48" s="92"/>
    </row>
    <row r="49" spans="1:18" ht="14.25" customHeight="1" x14ac:dyDescent="0.2">
      <c r="A49" t="s">
        <v>78</v>
      </c>
      <c r="K49" s="89" t="s">
        <v>129</v>
      </c>
      <c r="L49" s="23"/>
      <c r="M49" s="23"/>
      <c r="N49" s="23"/>
      <c r="O49" s="23"/>
      <c r="P49" s="23"/>
      <c r="Q49" s="23"/>
      <c r="R49" s="23"/>
    </row>
    <row r="50" spans="1:18" ht="14.25" customHeight="1" x14ac:dyDescent="0.2">
      <c r="K50" s="23"/>
      <c r="L50" s="23"/>
      <c r="M50" s="23"/>
      <c r="N50" s="23"/>
      <c r="O50" s="23"/>
      <c r="P50" s="23"/>
      <c r="Q50" s="23"/>
      <c r="R50" s="23"/>
    </row>
    <row r="51" spans="1:18" ht="14.25" customHeight="1" x14ac:dyDescent="0.2">
      <c r="B51" s="4" t="s">
        <v>35</v>
      </c>
      <c r="C51" t="s">
        <v>36</v>
      </c>
      <c r="K51" s="90" t="s">
        <v>130</v>
      </c>
      <c r="L51" s="23"/>
      <c r="M51" s="23"/>
      <c r="N51" s="96" t="s">
        <v>131</v>
      </c>
      <c r="O51" s="23"/>
      <c r="P51" s="23"/>
      <c r="Q51" s="23"/>
      <c r="R51" s="23"/>
    </row>
    <row r="52" spans="1:18" ht="14.25" customHeight="1" x14ac:dyDescent="0.2">
      <c r="B52" s="17" t="s">
        <v>37</v>
      </c>
      <c r="C52" s="12" t="s">
        <v>104</v>
      </c>
      <c r="D52" s="12"/>
      <c r="E52" s="12"/>
      <c r="K52" s="90" t="s">
        <v>132</v>
      </c>
      <c r="L52" s="23"/>
      <c r="M52" s="23"/>
      <c r="N52" s="96" t="s">
        <v>133</v>
      </c>
      <c r="O52" s="23"/>
      <c r="P52" s="23"/>
      <c r="Q52" s="23"/>
      <c r="R52" s="23"/>
    </row>
    <row r="53" spans="1:18" ht="14.25" customHeight="1" x14ac:dyDescent="0.2">
      <c r="B53" s="18" t="s">
        <v>37</v>
      </c>
      <c r="C53" s="11" t="s">
        <v>38</v>
      </c>
      <c r="D53" s="11"/>
      <c r="E53" s="11"/>
    </row>
    <row r="54" spans="1:18" ht="14.25" customHeight="1" x14ac:dyDescent="0.2">
      <c r="B54" s="19" t="s">
        <v>37</v>
      </c>
      <c r="C54" s="3" t="s">
        <v>105</v>
      </c>
      <c r="D54" s="3"/>
      <c r="E54" s="3"/>
    </row>
    <row r="55" spans="1:18" ht="14.25" customHeight="1" x14ac:dyDescent="0.2">
      <c r="B55" s="20" t="s">
        <v>39</v>
      </c>
      <c r="C55" s="13" t="s">
        <v>40</v>
      </c>
      <c r="D55" s="13"/>
      <c r="E55" s="13"/>
    </row>
    <row r="56" spans="1:18" ht="14.25" customHeight="1" x14ac:dyDescent="0.2"/>
    <row r="58" spans="1:18" ht="15" x14ac:dyDescent="0.25">
      <c r="A58" s="1" t="s">
        <v>79</v>
      </c>
    </row>
    <row r="60" spans="1:18" x14ac:dyDescent="0.2">
      <c r="B60" s="22" t="s">
        <v>1</v>
      </c>
    </row>
    <row r="61" spans="1:18" x14ac:dyDescent="0.2">
      <c r="B61" s="22" t="s">
        <v>146</v>
      </c>
    </row>
    <row r="62" spans="1:18" x14ac:dyDescent="0.2">
      <c r="B62" s="22" t="s">
        <v>2</v>
      </c>
    </row>
    <row r="64" spans="1:18" x14ac:dyDescent="0.2">
      <c r="B64" s="22" t="s">
        <v>4</v>
      </c>
    </row>
    <row r="65" spans="2:2" x14ac:dyDescent="0.2">
      <c r="B65" s="22" t="s">
        <v>13</v>
      </c>
    </row>
  </sheetData>
  <sheetProtection sheet="1" insertRows="0" deleteRows="0"/>
  <dataConsolidate/>
  <mergeCells count="7">
    <mergeCell ref="G5:J9"/>
    <mergeCell ref="D21:F21"/>
    <mergeCell ref="A21:C21"/>
    <mergeCell ref="J21:M21"/>
    <mergeCell ref="N21:Q21"/>
    <mergeCell ref="G21:I21"/>
    <mergeCell ref="K15:L15"/>
  </mergeCells>
  <phoneticPr fontId="4" type="noConversion"/>
  <conditionalFormatting sqref="A24:R33">
    <cfRule type="expression" dxfId="22" priority="4">
      <formula>OR(A24="")</formula>
    </cfRule>
  </conditionalFormatting>
  <conditionalFormatting sqref="C24:C33">
    <cfRule type="cellIs" dxfId="21" priority="28" operator="lessThan">
      <formula>0</formula>
    </cfRule>
  </conditionalFormatting>
  <conditionalFormatting sqref="D24:D33">
    <cfRule type="cellIs" dxfId="20" priority="10" operator="lessThan">
      <formula>2000</formula>
    </cfRule>
    <cfRule type="cellIs" dxfId="19" priority="22" operator="notBetween">
      <formula>2000</formula>
      <formula>14000</formula>
    </cfRule>
  </conditionalFormatting>
  <conditionalFormatting sqref="E24:E33">
    <cfRule type="expression" dxfId="18" priority="23">
      <formula>OR(AND(H24="Power T",OR(E24=220,E24=240)))</formula>
    </cfRule>
    <cfRule type="expression" dxfId="17" priority="26">
      <formula>OR(AND(H24="Perform R",OR(E24=220,E24=240)),AND(H24="Perform C",OR(E24=220,E24=240)))</formula>
    </cfRule>
    <cfRule type="expression" dxfId="16" priority="27">
      <formula>NOT(OR(E24=60,E24=80,E24=100,E24=120,E24=150,E24=172,E24=200,E24=220,E24=240))</formula>
    </cfRule>
  </conditionalFormatting>
  <conditionalFormatting sqref="F24:F33">
    <cfRule type="cellIs" dxfId="15" priority="21" operator="notEqual">
      <formula>1000</formula>
    </cfRule>
  </conditionalFormatting>
  <conditionalFormatting sqref="G24:G33">
    <cfRule type="expression" dxfId="14" priority="19">
      <formula>NOT(OR(G24="SNV",G24=""))</formula>
    </cfRule>
  </conditionalFormatting>
  <conditionalFormatting sqref="H24:H33">
    <cfRule type="expression" dxfId="13" priority="15">
      <formula>OR(AND(H24="Power T",OR(E24=220,E24=240)))</formula>
    </cfRule>
    <cfRule type="expression" dxfId="12" priority="16">
      <formula>OR(AND(H24="Perform R",OR(E24=220,E24=240)),AND(H24="Perform C",OR(E24=220,E24=240)))</formula>
    </cfRule>
    <cfRule type="expression" dxfId="11" priority="17">
      <formula>NOT(OR(H24="Power T",H24="Perform R",H24="Perform C"))</formula>
    </cfRule>
  </conditionalFormatting>
  <conditionalFormatting sqref="I24:I33">
    <cfRule type="expression" dxfId="10" priority="2">
      <formula>IF(AND(D24&lt;=4000,D24&gt;=2000),IF(OR(I24="None",I24=""),0,1),0)</formula>
    </cfRule>
    <cfRule type="expression" dxfId="9" priority="3">
      <formula>IF(D24&lt;2000,IF(OR(I24="None",I24=""),0,1),0)</formula>
    </cfRule>
    <cfRule type="expression" dxfId="8" priority="5">
      <formula>OR(I24="LEFT 50",I24="LEFT 60",I24="LEFT 70",I24="LEFT 90",I24="LEFT 110",I24="LEFT 120",I24="LEFT 130",I24="LEFT 140",I24="LEFT 150",I24="LEFT 160",I24="LEFT 170",I24="LEFT 180",I24="LEFT 190",I24="RIGHT 50",I24="RIGHT 60",I24="RIGHT 70",I24="RIGHT 90",I24="RIGHT 110",I24="RIGHT 120",I24="RIGHT 130",I24="RIGHT 140",I24="RIGHT 150",I24="RIGHT 160",I24="RIGHT 170",I24="RIGHT 180",I24="RIGHT 190")</formula>
    </cfRule>
    <cfRule type="expression" dxfId="7" priority="6">
      <formula>NOT(OR(I24="None",I24="LEFT 80",I24="LEFT 100",I24="LEFT 200",I24="RIGHT 80",I24="RIGHT 100",I24="RIGHT 200"))</formula>
    </cfRule>
  </conditionalFormatting>
  <conditionalFormatting sqref="K24:K33">
    <cfRule type="expression" dxfId="5" priority="14">
      <formula>NOT(OR(K24="SP 25",K24="SP 25",K24="PVDF 25",K24="PVDF 35",K24="PUR 50",K24="PVCF 150",K24="HPS 200",K24="PRISMA",K24="PRISMA ELEMENTS",K24="Inox 304",K24="Inox 316L",K24="Inox 316"))</formula>
    </cfRule>
  </conditionalFormatting>
  <conditionalFormatting sqref="M24:M33">
    <cfRule type="expression" dxfId="4" priority="13">
      <formula>NOT(OR(M24="Trapezoid"))</formula>
    </cfRule>
  </conditionalFormatting>
  <conditionalFormatting sqref="O24:O33">
    <cfRule type="expression" dxfId="2" priority="9">
      <formula>NOT(OR(O24="SP 25",O24="SP 25",O24="PVDF 25",O24="PVDF 35",O24="PUR 50",O24="PVCF 150",O24="HPS 200",O24="PRISMA",O24="PRISMA ELEMENTS",O24="Inox 304",O24="Inox 316L",O24="Inox 316"))</formula>
    </cfRule>
  </conditionalFormatting>
  <conditionalFormatting sqref="Q24:Q33">
    <cfRule type="expression" dxfId="1" priority="12">
      <formula>NOT(OR(Q24="S",Q24="V",Q24="G",Q24="M2"))</formula>
    </cfRule>
  </conditionalFormatting>
  <conditionalFormatting sqref="T33">
    <cfRule type="expression" dxfId="0" priority="1">
      <formula>OR(T33="")</formula>
    </cfRule>
  </conditionalFormatting>
  <dataValidations count="13">
    <dataValidation type="whole" errorStyle="information" allowBlank="1" errorTitle="Wrong length" error="Insert length (whole number)_x000a_2000 to 14000 mm" sqref="D24:D33" xr:uid="{DD4AFF0E-CE45-4EB2-B9B5-AB63EFAC36EC}">
      <formula1>2000</formula1>
      <formula2>14000</formula2>
    </dataValidation>
    <dataValidation type="whole" errorStyle="information" operator="equal" allowBlank="1" errorTitle="Wrong module" error="Insert module M [mm] (whole number):_x000a_600 mm to 1200 mm_x000a_1000 mm standard module_x000a_1200 mm standard module" sqref="F25:F33" xr:uid="{DF9033AC-78D8-43B1-8D5E-6AC924A57292}">
      <formula1>1000</formula1>
    </dataValidation>
    <dataValidation type="list" allowBlank="1" sqref="H24:H33" xr:uid="{76217EF6-9B24-4A55-A2D2-FC8B89701E65}">
      <formula1>"Power T,Perform R,Perform C"</formula1>
    </dataValidation>
    <dataValidation type="list" allowBlank="1" sqref="M24:M33" xr:uid="{A077B575-636F-40C7-9C66-980D2547CD72}">
      <formula1>"Trapezoid"</formula1>
    </dataValidation>
    <dataValidation type="list" allowBlank="1" sqref="Q24:Q33" xr:uid="{69EBF4DB-CADE-4400-9147-945D440951D6}">
      <formula1>"S,V,G,M2"</formula1>
    </dataValidation>
    <dataValidation type="whole" operator="greaterThanOrEqual" allowBlank="1" sqref="C24:C33" xr:uid="{07D0D75C-8CBD-4254-880A-84BC072B11D3}">
      <formula1>0</formula1>
    </dataValidation>
    <dataValidation type="list" allowBlank="1" sqref="K24:K33 O24:O33" xr:uid="{0863725A-42FB-4EA6-BF00-685BDE68D5F4}">
      <formula1>"SP 25,SP 25,PVDF 25,PVDF 35,PUR 50,PVCF 150,HPS 200,PRISMA,PRISMA ELEMENTS,Inox 304,Inox 316L,Inox 316"</formula1>
    </dataValidation>
    <dataValidation type="list" allowBlank="1" sqref="G24:G33" xr:uid="{7EFE58AF-62E3-4BFF-B13D-44B1A9A6EC13}">
      <formula1>"SNV"</formula1>
    </dataValidation>
    <dataValidation type="list" allowBlank="1" sqref="E24:E33" xr:uid="{AEB77E12-6706-46E2-8004-055584C9C268}">
      <formula1>"60,80,100,120,150,172,200,220,240"</formula1>
    </dataValidation>
    <dataValidation type="list" errorStyle="information" operator="equal" allowBlank="1" errorTitle="Wrong module" error="Insert module M [mm] (whole number):_x000a_600 mm to 1200 mm_x000a_1000 mm standard module_x000a_1200 mm standard module" sqref="F24" xr:uid="{FAD1E6E7-4D97-49C5-BA09-B00716B0BAC8}">
      <formula1>"1000"</formula1>
    </dataValidation>
    <dataValidation type="list" allowBlank="1" sqref="I24:I33" xr:uid="{E005DF4B-8681-4495-8A34-15DA6B3629AE}">
      <formula1>"None,LEFT 80,LEFT 100,LEFT 200,RIGHT 80,RIGHT 100,RIGHT 200"</formula1>
    </dataValidation>
    <dataValidation type="list" allowBlank="1" sqref="I24:I33" xr:uid="{15EFECB5-3461-4448-A9F0-E2EE9D2D5CBC}">
      <formula1>"None,LEFT side,,Perform R,Perform C"</formula1>
    </dataValidation>
    <dataValidation type="list" allowBlank="1" showInputMessage="1" showErrorMessage="1" sqref="T24:T33" xr:uid="{108EBCBA-FA0A-427C-B68B-E206A280C736}">
      <formula1>"Priority A, Priority B, Priority C"</formula1>
    </dataValidation>
  </dataValidations>
  <hyperlinks>
    <hyperlink ref="B62" r:id="rId1" tooltip="Download" display="https://www.trimo-group.com/files/downloads/Trimoterm Fireproof Panels Brochure.pdf" xr:uid="{E5142924-A3EF-41D2-A09C-1748A4618E12}"/>
    <hyperlink ref="B64" r:id="rId2" display="pack" xr:uid="{F517C937-51EA-4F9D-B267-9C481700B754}"/>
    <hyperlink ref="B65" r:id="rId3" xr:uid="{227B3900-DB40-4DC2-AE7F-EE865CD1E2EE}"/>
    <hyperlink ref="B60" r:id="rId4" tooltip="Download" display="https://www.trimo-group.com/files/downloads/Trimoterm Technical Specification.pdf" xr:uid="{E5840B4F-8A9D-40E9-B6C2-5A87CE51763A}"/>
    <hyperlink ref="B61" r:id="rId5" xr:uid="{AEA2AA99-8F70-4658-84E6-956189653CE5}"/>
  </hyperlinks>
  <pageMargins left="0.7" right="0.7" top="0.75" bottom="0.75" header="0.3" footer="0.3"/>
  <pageSetup paperSize="9" scale="51" pageOrder="overThenDown" orientation="landscape" r:id="rId6"/>
  <ignoredErrors>
    <ignoredError sqref="A1:XFD4 A6:XFD59 A5:F5 H5:XFD5 A66:XFD1048576 A60:A65 C60:XFD65" unlockedFormula="1"/>
  </ignoredErrors>
  <drawing r:id="rId7"/>
  <legacyDrawing r:id="rId8"/>
  <tableParts count="1">
    <tablePart r:id="rId9"/>
  </tableParts>
  <extLst>
    <ext xmlns:x14="http://schemas.microsoft.com/office/spreadsheetml/2009/9/main" uri="{78C0D931-6437-407d-A8EE-F0AAD7539E65}">
      <x14:conditionalFormattings>
        <x14:conditionalFormatting xmlns:xm="http://schemas.microsoft.com/office/excel/2006/main">
          <x14:cfRule type="expression" priority="7" id="{00000000-000E-0000-0100-000006000000}">
            <xm:f>COUNTIF(List_Values!$A$2:$A$11,J24)=0</xm:f>
            <x14:dxf>
              <fill>
                <patternFill patternType="solid">
                  <bgColor rgb="FFFFC7CE"/>
                </patternFill>
              </fill>
            </x14:dxf>
          </x14:cfRule>
          <xm:sqref>J24:J33</xm:sqref>
        </x14:conditionalFormatting>
        <x14:conditionalFormatting xmlns:xm="http://schemas.microsoft.com/office/excel/2006/main">
          <x14:cfRule type="expression" priority="8" id="{00000000-000E-0000-0100-000007000000}">
            <xm:f>COUNTIF(List_Values!$B$2:$B$11,N24)=0</xm:f>
            <x14:dxf>
              <fill>
                <patternFill patternType="solid">
                  <bgColor rgb="FFFFC7CE"/>
                </patternFill>
              </fill>
            </x14:dxf>
          </x14:cfRule>
          <xm:sqref>N24:N33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xr:uid="{EACDF0AC-02FA-458D-BE1F-D672031E2AE4}">
          <x14:formula1>
            <xm:f>List_Values!$B$2:$B$11</xm:f>
          </x14:formula1>
          <xm:sqref>N24:N33</xm:sqref>
        </x14:dataValidation>
        <x14:dataValidation type="list" allowBlank="1" xr:uid="{3D287ADE-E022-4139-B843-7B7B76F5A502}">
          <x14:formula1>
            <xm:f>List_Values!$A$2:$A$11</xm:f>
          </x14:formula1>
          <xm:sqref>J24:J33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D68B1-4BBF-4EA3-B0A7-F6676CBB9363}">
  <sheetPr codeName="Sheet4"/>
  <dimension ref="A1:B11"/>
  <sheetViews>
    <sheetView workbookViewId="0">
      <selection activeCell="B18" sqref="B18"/>
    </sheetView>
  </sheetViews>
  <sheetFormatPr defaultRowHeight="14.25" x14ac:dyDescent="0.2"/>
  <cols>
    <col min="1" max="1" width="18.875" customWidth="1"/>
    <col min="2" max="2" width="10.25" customWidth="1"/>
  </cols>
  <sheetData>
    <row r="1" spans="1:2" x14ac:dyDescent="0.2">
      <c r="A1" t="s">
        <v>23</v>
      </c>
    </row>
    <row r="2" spans="1:2" x14ac:dyDescent="0.2">
      <c r="A2">
        <v>0.45</v>
      </c>
      <c r="B2">
        <v>0.45</v>
      </c>
    </row>
    <row r="3" spans="1:2" x14ac:dyDescent="0.2">
      <c r="A3">
        <v>0.5</v>
      </c>
      <c r="B3">
        <v>0.5</v>
      </c>
    </row>
    <row r="4" spans="1:2" x14ac:dyDescent="0.2">
      <c r="A4">
        <v>0.55000000000000004</v>
      </c>
      <c r="B4">
        <v>0.55000000000000004</v>
      </c>
    </row>
    <row r="5" spans="1:2" x14ac:dyDescent="0.2">
      <c r="A5">
        <v>0.6</v>
      </c>
      <c r="B5">
        <v>0.6</v>
      </c>
    </row>
    <row r="6" spans="1:2" x14ac:dyDescent="0.2">
      <c r="A6">
        <v>0.63</v>
      </c>
      <c r="B6">
        <v>0.63</v>
      </c>
    </row>
    <row r="7" spans="1:2" x14ac:dyDescent="0.2">
      <c r="A7">
        <v>0.65</v>
      </c>
      <c r="B7">
        <v>0.65</v>
      </c>
    </row>
    <row r="8" spans="1:2" x14ac:dyDescent="0.2">
      <c r="A8">
        <v>0.67500000000000004</v>
      </c>
      <c r="B8">
        <v>0.67500000000000004</v>
      </c>
    </row>
    <row r="9" spans="1:2" x14ac:dyDescent="0.2">
      <c r="A9">
        <v>0.7</v>
      </c>
      <c r="B9">
        <v>0.7</v>
      </c>
    </row>
    <row r="10" spans="1:2" x14ac:dyDescent="0.2">
      <c r="A10">
        <v>0.75</v>
      </c>
      <c r="B10">
        <v>0.75</v>
      </c>
    </row>
    <row r="11" spans="1:2" x14ac:dyDescent="0.2">
      <c r="A11">
        <v>0.8</v>
      </c>
      <c r="B11">
        <v>0.8</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2D03-39B0-4AF7-B3BE-67BE0DD3AD56}">
  <sheetPr codeName="Sheet5"/>
  <dimension ref="A1:C9"/>
  <sheetViews>
    <sheetView workbookViewId="0">
      <selection activeCell="B18" sqref="B18"/>
    </sheetView>
  </sheetViews>
  <sheetFormatPr defaultRowHeight="15" x14ac:dyDescent="0.25"/>
  <cols>
    <col min="1" max="1" width="9" style="28"/>
    <col min="2" max="2" width="10.5" style="29" customWidth="1"/>
    <col min="3" max="3" width="9" style="28"/>
  </cols>
  <sheetData>
    <row r="1" spans="1:3" x14ac:dyDescent="0.25">
      <c r="A1" s="28" t="s">
        <v>9</v>
      </c>
      <c r="B1" s="29" t="s">
        <v>11</v>
      </c>
      <c r="C1" s="28" t="s">
        <v>10</v>
      </c>
    </row>
    <row r="2" spans="1:3" x14ac:dyDescent="0.25">
      <c r="A2" s="28" t="s">
        <v>12</v>
      </c>
      <c r="B2" s="30">
        <v>45323</v>
      </c>
      <c r="C2" s="28" t="s">
        <v>14</v>
      </c>
    </row>
    <row r="3" spans="1:3" x14ac:dyDescent="0.25">
      <c r="A3" s="72" t="s">
        <v>17</v>
      </c>
      <c r="B3" s="30">
        <v>45742</v>
      </c>
      <c r="C3" s="28" t="s">
        <v>18</v>
      </c>
    </row>
    <row r="4" spans="1:3" x14ac:dyDescent="0.25">
      <c r="C4" s="28" t="s">
        <v>19</v>
      </c>
    </row>
    <row r="5" spans="1:3" x14ac:dyDescent="0.25">
      <c r="A5" s="31" t="s">
        <v>20</v>
      </c>
      <c r="B5" s="30">
        <v>45805</v>
      </c>
      <c r="C5" s="28" t="s">
        <v>21</v>
      </c>
    </row>
    <row r="6" spans="1:3" x14ac:dyDescent="0.25">
      <c r="A6" s="31" t="s">
        <v>24</v>
      </c>
      <c r="B6" s="30">
        <v>45828</v>
      </c>
      <c r="C6" s="28" t="s">
        <v>22</v>
      </c>
    </row>
    <row r="7" spans="1:3" x14ac:dyDescent="0.25">
      <c r="A7" s="31" t="s">
        <v>25</v>
      </c>
      <c r="B7" s="30">
        <v>46041</v>
      </c>
      <c r="C7" s="28" t="s">
        <v>26</v>
      </c>
    </row>
    <row r="8" spans="1:3" x14ac:dyDescent="0.25">
      <c r="A8" s="31" t="s">
        <v>27</v>
      </c>
      <c r="B8" s="30">
        <v>46063</v>
      </c>
      <c r="C8" s="28" t="s">
        <v>28</v>
      </c>
    </row>
    <row r="9" spans="1:3" x14ac:dyDescent="0.25">
      <c r="A9" s="31" t="s">
        <v>139</v>
      </c>
      <c r="B9" s="30">
        <v>46122</v>
      </c>
      <c r="C9" s="28" t="s">
        <v>140</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7BFBE970785754592FD968FC566A125" ma:contentTypeVersion="26" ma:contentTypeDescription="Create a new document." ma:contentTypeScope="" ma:versionID="a85b6613c875ba2e824070722da21c58">
  <xsd:schema xmlns:xsd="http://www.w3.org/2001/XMLSchema" xmlns:xs="http://www.w3.org/2001/XMLSchema" xmlns:p="http://schemas.microsoft.com/office/2006/metadata/properties" xmlns:ns2="85bc2e3f-6b5b-4adb-b5be-55f902a6aa17" xmlns:ns3="fae92b80-e981-4686-bec9-8097f9423265" targetNamespace="http://schemas.microsoft.com/office/2006/metadata/properties" ma:root="true" ma:fieldsID="79494b238c8c9fc76856f20b2311d59d" ns2:_="" ns3:_="">
    <xsd:import namespace="85bc2e3f-6b5b-4adb-b5be-55f902a6aa17"/>
    <xsd:import namespace="fae92b80-e981-4686-bec9-8097f9423265"/>
    <xsd:element name="properties">
      <xsd:complexType>
        <xsd:sequence>
          <xsd:element name="documentManagement">
            <xsd:complexType>
              <xsd:all>
                <xsd:element ref="ns2:Thumbnail" minOccurs="0"/>
                <xsd:element ref="ns2:Product_x0020_Groups" minOccurs="0"/>
                <xsd:element ref="ns2:Products" minOccurs="0"/>
                <xsd:element ref="ns2:Language" minOccurs="0"/>
                <xsd:element ref="ns2:Publish_to_Library_App" minOccurs="0"/>
                <xsd:element ref="ns2:Publish_x0020_on_x0020_Internet" minOccurs="0"/>
                <xsd:element ref="ns2:Type_x0020_of_x0020_Document" minOccurs="0"/>
                <xsd:element ref="ns2:Document_x0020_Type" minOccurs="0"/>
                <xsd:element ref="ns2:Description0" minOccurs="0"/>
                <xsd:element ref="ns2:Last_x0020_modification_x0020_of_x0020_Document" minOccurs="0"/>
                <xsd:element ref="ns2:What_x0027_s_x0020_new" minOccurs="0"/>
                <xsd:element ref="ns2:LibraryAppDocTypes" minOccurs="0"/>
                <xsd:element ref="ns3:SharedWithUsers" minOccurs="0"/>
                <xsd:element ref="ns3:SharedWithDetails" minOccurs="0"/>
                <xsd:element ref="ns2:MediaServiceMetadata" minOccurs="0"/>
                <xsd:element ref="ns2:MediaServiceFastMetadata" minOccurs="0"/>
                <xsd:element ref="ns2:AppNrOfViews" minOccurs="0"/>
                <xsd:element ref="ns2:AppNrOfLikes" minOccurs="0"/>
                <xsd:element ref="ns2:AppNrOfComments" minOccurs="0"/>
                <xsd:element ref="ns2:MediaServiceObjectDetectorVersions" minOccurs="0"/>
                <xsd:element ref="ns2:DocumentID"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bc2e3f-6b5b-4adb-b5be-55f902a6aa17" elementFormDefault="qualified">
    <xsd:import namespace="http://schemas.microsoft.com/office/2006/documentManagement/types"/>
    <xsd:import namespace="http://schemas.microsoft.com/office/infopath/2007/PartnerControls"/>
    <xsd:element name="Thumbnail" ma:index="2" nillable="true" ma:displayName="Thumbnail" ma:internalName="Thumbnail" ma:readOnly="false">
      <xsd:simpleType>
        <xsd:restriction base="dms:Unknown"/>
      </xsd:simpleType>
    </xsd:element>
    <xsd:element name="Product_x0020_Groups" ma:index="3" nillable="true" ma:displayName="Product Groups" ma:list="{93ad3a76-c7cf-4d7a-843f-f6604fe4ea7c}" ma:internalName="Product_x0020_Groups" ma:readOnly="false" ma:showField="Title">
      <xsd:simpleType>
        <xsd:restriction base="dms:Lookup"/>
      </xsd:simpleType>
    </xsd:element>
    <xsd:element name="Products" ma:index="4" nillable="true" ma:displayName="Products" ma:list="{ac1c4eae-1d72-47a3-96e5-90a82bff16c2}" ma:internalName="Products" ma:readOnly="false" ma:showField="Title">
      <xsd:simpleType>
        <xsd:restriction base="dms:Lookup"/>
      </xsd:simpleType>
    </xsd:element>
    <xsd:element name="Language" ma:index="5" nillable="true" ma:displayName="Language" ma:list="{26e694ee-6943-498d-8a12-352ba52d758b}" ma:internalName="Language" ma:readOnly="false" ma:showField="Title">
      <xsd:simpleType>
        <xsd:restriction base="dms:Lookup"/>
      </xsd:simpleType>
    </xsd:element>
    <xsd:element name="Publish_to_Library_App" ma:index="6" nillable="true" ma:displayName="Publish to Library App" ma:list="{95d1f717-1daa-4a63-821d-ca843cb5e31c}" ma:internalName="Publish_to_Library_App" ma:readOnly="false" ma:showField="Title">
      <xsd:simpleType>
        <xsd:restriction base="dms:Lookup"/>
      </xsd:simpleType>
    </xsd:element>
    <xsd:element name="Publish_x0020_on_x0020_Internet" ma:index="7" nillable="true" ma:displayName="Publish on Internet" ma:list="{95d1f717-1daa-4a63-821d-ca843cb5e31c}" ma:internalName="Publish_x0020_on_x0020_Internet" ma:readOnly="false" ma:showField="Title">
      <xsd:simpleType>
        <xsd:restriction base="dms:Lookup"/>
      </xsd:simpleType>
    </xsd:element>
    <xsd:element name="Type_x0020_of_x0020_Document" ma:index="8" nillable="true" ma:displayName="Type of Technical Documents" ma:format="Dropdown" ma:internalName="Type_x0020_of_x0020_Document" ma:readOnly="false">
      <xsd:simpleType>
        <xsd:restriction base="dms:Choice">
          <xsd:enumeration value="Assembly instructions"/>
          <xsd:enumeration value="Details in PDF"/>
          <xsd:enumeration value="Instruction for use"/>
          <xsd:enumeration value="Maintenance instructions"/>
          <xsd:enumeration value="Packaging, Transport and Storage"/>
          <xsd:enumeration value="Restrictions and Warnings"/>
          <xsd:enumeration value="Structural Design Data"/>
          <xsd:enumeration value="Technical Documents"/>
        </xsd:restriction>
      </xsd:simpleType>
    </xsd:element>
    <xsd:element name="Document_x0020_Type" ma:index="9" nillable="true" ma:displayName="Document Type" ma:list="{7c3047e4-169e-4c5f-9fc5-756658b5bcbe}" ma:internalName="Document_x0020_Type" ma:readOnly="false" ma:showField="Title">
      <xsd:simpleType>
        <xsd:restriction base="dms:Lookup"/>
      </xsd:simpleType>
    </xsd:element>
    <xsd:element name="Description0" ma:index="10" nillable="true" ma:displayName="Description" ma:internalName="Description0" ma:readOnly="false">
      <xsd:simpleType>
        <xsd:restriction base="dms:Note">
          <xsd:maxLength value="255"/>
        </xsd:restriction>
      </xsd:simpleType>
    </xsd:element>
    <xsd:element name="Last_x0020_modification_x0020_of_x0020_Document" ma:index="11" nillable="true" ma:displayName="Last modification of Document" ma:internalName="Last_x0020_modification_x0020_of_x0020_Document" ma:readOnly="false">
      <xsd:simpleType>
        <xsd:restriction base="dms:Text">
          <xsd:maxLength value="255"/>
        </xsd:restriction>
      </xsd:simpleType>
    </xsd:element>
    <xsd:element name="What_x0027_s_x0020_new" ma:index="12" nillable="true" ma:displayName="What's new" ma:internalName="What_x0027_s_x0020_new" ma:readOnly="false">
      <xsd:simpleType>
        <xsd:restriction base="dms:Note"/>
      </xsd:simpleType>
    </xsd:element>
    <xsd:element name="LibraryAppDocTypes" ma:index="13" nillable="true" ma:displayName="Library App Doc Types" ma:list="{fea02523-62ce-43e1-ae1d-cca5559ed3c4}" ma:internalName="LibraryAppDocTypes" ma:readOnly="false" ma:showField="Title">
      <xsd:simpleType>
        <xsd:restriction base="dms:Lookup"/>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AppNrOfViews" ma:index="20" nillable="true" ma:displayName="AppNrOfViews" ma:internalName="AppNrOfViews" ma:readOnly="false" ma:percentage="FALSE">
      <xsd:simpleType>
        <xsd:restriction base="dms:Number"/>
      </xsd:simpleType>
    </xsd:element>
    <xsd:element name="AppNrOfLikes" ma:index="21" nillable="true" ma:displayName="AppNrOfLikes" ma:internalName="AppNrOfLikes" ma:readOnly="false" ma:percentage="FALSE">
      <xsd:simpleType>
        <xsd:restriction base="dms:Number"/>
      </xsd:simpleType>
    </xsd:element>
    <xsd:element name="AppNrOfComments" ma:index="22" nillable="true" ma:displayName="AppNrOfComments" ma:internalName="AppNrOfComments" ma:readOnly="false" ma:percentage="FALSE">
      <xsd:simpleType>
        <xsd:restriction base="dms:Number"/>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DocumentID" ma:index="28" nillable="true" ma:displayName="Document ID" ma:format="Dropdown" ma:internalName="DocumentID">
      <xsd:simpleType>
        <xsd:restriction base="dms:Text">
          <xsd:maxLength value="255"/>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e92b80-e981-4686-bec9-8097f9423265" elementFormDefault="qualified">
    <xsd:import namespace="http://schemas.microsoft.com/office/2006/documentManagement/types"/>
    <xsd:import namespace="http://schemas.microsoft.com/office/infopath/2007/PartnerControls"/>
    <xsd:element name="SharedWithUsers" ma:index="1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Vrsta vsebine"/>
        <xsd:element ref="dc:title" minOccurs="0" maxOccurs="1" ma:index="1" ma:displayName="Name in EN"/>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ppNrOfViews xmlns="85bc2e3f-6b5b-4adb-b5be-55f902a6aa17" xsi:nil="true"/>
    <Products xmlns="85bc2e3f-6b5b-4adb-b5be-55f902a6aa17">3</Products>
    <Description0 xmlns="85bc2e3f-6b5b-4adb-b5be-55f902a6aa17" xsi:nil="true"/>
    <Last_x0020_modification_x0020_of_x0020_Document xmlns="85bc2e3f-6b5b-4adb-b5be-55f902a6aa17">04_2026</Last_x0020_modification_x0020_of_x0020_Document>
    <Language xmlns="85bc2e3f-6b5b-4adb-b5be-55f902a6aa17">23</Language>
    <What_x0027_s_x0020_new xmlns="85bc2e3f-6b5b-4adb-b5be-55f902a6aa17" xsi:nil="true"/>
    <Publish_to_Library_App xmlns="85bc2e3f-6b5b-4adb-b5be-55f902a6aa17" xsi:nil="true"/>
    <LibraryAppDocTypes xmlns="85bc2e3f-6b5b-4adb-b5be-55f902a6aa17" xsi:nil="true"/>
    <AppNrOfLikes xmlns="85bc2e3f-6b5b-4adb-b5be-55f902a6aa17" xsi:nil="true"/>
    <DocumentID xmlns="85bc2e3f-6b5b-4adb-b5be-55f902a6aa17" xsi:nil="true"/>
    <Type_x0020_of_x0020_Document xmlns="85bc2e3f-6b5b-4adb-b5be-55f902a6aa17">Technical Documents</Type_x0020_of_x0020_Document>
    <Publish_x0020_on_x0020_Internet xmlns="85bc2e3f-6b5b-4adb-b5be-55f902a6aa17">1</Publish_x0020_on_x0020_Internet>
    <Product_x0020_Groups xmlns="85bc2e3f-6b5b-4adb-b5be-55f902a6aa17">2</Product_x0020_Groups>
    <Document_x0020_Type xmlns="85bc2e3f-6b5b-4adb-b5be-55f902a6aa17">11</Document_x0020_Type>
    <AppNrOfComments xmlns="85bc2e3f-6b5b-4adb-b5be-55f902a6aa17" xsi:nil="true"/>
    <Thumbnail xmlns="85bc2e3f-6b5b-4adb-b5be-55f902a6aa17" xsi:nil="true"/>
  </documentManagement>
</p:properties>
</file>

<file path=customXml/itemProps1.xml><?xml version="1.0" encoding="utf-8"?>
<ds:datastoreItem xmlns:ds="http://schemas.openxmlformats.org/officeDocument/2006/customXml" ds:itemID="{1254810C-AA1E-4C0F-B975-BBB6B47372FD}">
  <ds:schemaRefs>
    <ds:schemaRef ds:uri="http://schemas.microsoft.com/sharepoint/v3/contenttype/forms"/>
  </ds:schemaRefs>
</ds:datastoreItem>
</file>

<file path=customXml/itemProps2.xml><?xml version="1.0" encoding="utf-8"?>
<ds:datastoreItem xmlns:ds="http://schemas.openxmlformats.org/officeDocument/2006/customXml" ds:itemID="{30A47131-F3D6-4354-B556-1C5C51AFEEF3}"/>
</file>

<file path=customXml/itemProps3.xml><?xml version="1.0" encoding="utf-8"?>
<ds:datastoreItem xmlns:ds="http://schemas.openxmlformats.org/officeDocument/2006/customXml" ds:itemID="{347AFC4A-246E-4486-AA1F-EAA55544C396}">
  <ds:schemaRefs>
    <ds:schemaRef ds:uri="http://schemas.microsoft.com/office/2006/metadata/properties"/>
    <ds:schemaRef ds:uri="http://schemas.microsoft.com/office/infopath/2007/PartnerControls"/>
    <ds:schemaRef ds:uri="414a4976-b983-4402-a70a-0a53c0b6b294"/>
    <ds:schemaRef ds:uri="7c683f54-c96c-431a-8ee9-ffc9d483447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Navodila</vt:lpstr>
      <vt:lpstr>SNV Panel</vt:lpstr>
      <vt:lpstr>List_Values</vt:lpstr>
      <vt:lpstr>Updates</vt:lpstr>
      <vt:lpstr>'SNV Panel'!Print_Area</vt:lpstr>
      <vt:lpstr>'SNV Panel'!Print_Titles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Trimoterm SNV (roof panel) - Cutting List</dc:title>
  <dc:creator>Šantavec Miha</dc:creator>
  <cp:keywords>insulated panel, sandwich panel, fireproof panel</cp:keywords>
  <cp:lastModifiedBy>Matej Jereb</cp:lastModifiedBy>
  <cp:lastPrinted>2024-02-01T20:55:48Z</cp:lastPrinted>
  <dcterms:created xsi:type="dcterms:W3CDTF">2022-02-01T10:32:30Z</dcterms:created>
  <dcterms:modified xsi:type="dcterms:W3CDTF">2026-04-14T08:06:02Z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0x01010067BFBE970785754592FD968FC566A125</vt:lpwstr>
  </property>
  <property fmtid="{D5CDD505-2E9C-101B-9397-08002B2CF9AE}" pid="3" name="MediaServiceImageTags">
    <vt:lpwstr/>
  </property>
</Properties>
</file>